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<sst xmlns="http://schemas.openxmlformats.org/spreadsheetml/2006/main" count="17" uniqueCount="17">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</sst>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.7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3.75"/>
      <name val="Arial"/>
      <family val="2"/>
    </font>
    <font>
      <sz val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675"/>
          <c:y val="0.18425"/>
          <c:w val="0.954"/>
          <c:h val="0.726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64034071"/>
        <c:axId val="39435728"/>
      </c:scatterChart>
      <c:valAx>
        <c:axId val="640340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5728"/>
        <c:crosses val="autoZero"/>
        <c:crossBetween val="midCat"/>
        <c:dispUnits/>
        <c:majorUnit val="10"/>
      </c:valAx>
      <c:valAx>
        <c:axId val="39435728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4071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0.139</cdr:y>
    </cdr:from>
    <cdr:to>
      <cdr:x>0.7835</cdr:x>
      <cdr:y>0.20875</cdr:y>
    </cdr:to>
    <cdr:sp>
      <cdr:nvSpPr>
        <cdr:cNvPr id="1" name="TextBox 1"/>
        <cdr:cNvSpPr txBox="1">
          <a:spLocks noChangeArrowheads="1"/>
        </cdr:cNvSpPr>
      </cdr:nvSpPr>
      <cdr:spPr>
        <a:xfrm>
          <a:off x="7943850" y="600075"/>
          <a:ext cx="228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13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781050"/>
        <a:ext cx="104394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1" sqref="O11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2.3000000000000003</v>
      </c>
      <c r="C3" s="2">
        <v>45</v>
      </c>
      <c r="D3" s="3">
        <v>23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70</v>
      </c>
      <c r="M3">
        <v>70</v>
      </c>
    </row>
    <row r="4" spans="1:8" ht="12.75">
      <c r="A4" s="4" t="s">
        <v>11</v>
      </c>
      <c r="B4" s="14">
        <f>V*T</f>
        <v>35.650000000000006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-0.010116832198743063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0.0074834708419886115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8:F38">IF(x&lt;=100-V*to,0,A*SIN((2*PI()/$B$4)*(V*to+(x-100))))</f>
        <v>-0.09976687691905395</v>
      </c>
      <c r="G8">
        <f aca="true" t="shared" si="3" ref="G8:G71">F8+B8</f>
        <v>-0.09228340607706534</v>
      </c>
    </row>
    <row r="9" spans="1:7" ht="12.75">
      <c r="A9">
        <v>2</v>
      </c>
      <c r="B9">
        <f aca="true" t="shared" si="4" ref="B9:B39">IF(x&gt;=V*to,0,A*SIN((2*PI()/$B$4)*(V*to-x)))</f>
        <v>0.02485191739768177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-0.09941789535210821</v>
      </c>
      <c r="G9">
        <f t="shared" si="3"/>
        <v>-0.07456597795442643</v>
      </c>
    </row>
    <row r="10" spans="1:7" ht="12.75">
      <c r="A10">
        <v>3</v>
      </c>
      <c r="B10">
        <f t="shared" si="4"/>
        <v>0.04145038992181141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-0.09598870083946173</v>
      </c>
      <c r="G10">
        <f t="shared" si="3"/>
        <v>-0.05453831091765032</v>
      </c>
    </row>
    <row r="11" spans="1:7" ht="12.75">
      <c r="A11">
        <v>4</v>
      </c>
      <c r="B11">
        <f t="shared" si="4"/>
        <v>0.05676462657281896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-0.08958553833121911</v>
      </c>
      <c r="G11">
        <f t="shared" si="3"/>
        <v>-0.032820911758400156</v>
      </c>
    </row>
    <row r="12" spans="1:7" ht="12.75">
      <c r="A12">
        <v>5</v>
      </c>
      <c r="B12">
        <f t="shared" si="4"/>
        <v>0.07032015432128699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-0.08040679368116901</v>
      </c>
      <c r="G12">
        <f t="shared" si="3"/>
        <v>-0.010086639359882021</v>
      </c>
    </row>
    <row r="13" spans="1:7" ht="12.75">
      <c r="A13">
        <v>6</v>
      </c>
      <c r="B13">
        <f t="shared" si="4"/>
        <v>0.08169698930104412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-0.06873684716105465</v>
      </c>
      <c r="G13">
        <f t="shared" si="3"/>
        <v>0.012960142139989472</v>
      </c>
    </row>
    <row r="14" spans="1:7" ht="12.75">
      <c r="A14">
        <v>7</v>
      </c>
      <c r="B14">
        <f t="shared" si="4"/>
        <v>0.09054264895086106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-0.05493726265451687</v>
      </c>
      <c r="G14">
        <f t="shared" si="3"/>
        <v>0.03560538629634419</v>
      </c>
    </row>
    <row r="15" spans="1:7" ht="12.75">
      <c r="A15">
        <v>8</v>
      </c>
      <c r="B15">
        <f t="shared" si="4"/>
        <v>0.09658307279832323</v>
      </c>
      <c r="C15">
        <f t="shared" si="0"/>
        <v>-0.010116832198743205</v>
      </c>
      <c r="D15">
        <f t="shared" si="1"/>
        <v>0</v>
      </c>
      <c r="E15">
        <v>8</v>
      </c>
      <c r="F15">
        <f t="shared" si="2"/>
        <v>-0.039435585511331576</v>
      </c>
      <c r="G15">
        <f t="shared" si="3"/>
        <v>0.057147487286991656</v>
      </c>
    </row>
    <row r="16" spans="1:7" ht="12.75">
      <c r="A16">
        <v>9</v>
      </c>
      <c r="B16">
        <f t="shared" si="4"/>
        <v>0.09963111353291318</v>
      </c>
      <c r="C16">
        <f t="shared" si="0"/>
        <v>-0.04853019625310809</v>
      </c>
      <c r="D16">
        <f t="shared" si="1"/>
        <v>0</v>
      </c>
      <c r="E16">
        <v>9</v>
      </c>
      <c r="F16">
        <f t="shared" si="2"/>
        <v>-0.02271209613219957</v>
      </c>
      <c r="G16">
        <f t="shared" si="3"/>
        <v>0.07691901740071361</v>
      </c>
    </row>
    <row r="17" spans="1:7" ht="12.75">
      <c r="A17">
        <v>10</v>
      </c>
      <c r="B17">
        <f t="shared" si="4"/>
        <v>0.09959233529379863</v>
      </c>
      <c r="C17">
        <f t="shared" si="0"/>
        <v>-0.07907757369376987</v>
      </c>
      <c r="D17">
        <f t="shared" si="1"/>
        <v>0</v>
      </c>
      <c r="E17">
        <v>10</v>
      </c>
      <c r="F17">
        <f t="shared" si="2"/>
        <v>-0.005284929690878239</v>
      </c>
      <c r="G17">
        <f t="shared" si="3"/>
        <v>0.09430740560292039</v>
      </c>
    </row>
    <row r="18" spans="1:7" ht="12.75">
      <c r="A18">
        <v>11</v>
      </c>
      <c r="B18">
        <f t="shared" si="4"/>
        <v>0.096467939526994</v>
      </c>
      <c r="C18">
        <f t="shared" si="0"/>
        <v>-0.09680771188662043</v>
      </c>
      <c r="D18">
        <f t="shared" si="1"/>
        <v>0</v>
      </c>
      <c r="E18">
        <v>11</v>
      </c>
      <c r="F18">
        <f t="shared" si="2"/>
        <v>0.012305976978430284</v>
      </c>
      <c r="G18">
        <f t="shared" si="3"/>
        <v>0.10877391650542428</v>
      </c>
    </row>
    <row r="19" spans="1:7" ht="12.75">
      <c r="A19">
        <v>12</v>
      </c>
      <c r="B19">
        <f t="shared" si="4"/>
        <v>0.09035472776158339</v>
      </c>
      <c r="C19">
        <f t="shared" si="0"/>
        <v>-0.09884683243281114</v>
      </c>
      <c r="D19">
        <f t="shared" si="1"/>
        <v>0</v>
      </c>
      <c r="E19">
        <v>12</v>
      </c>
      <c r="F19">
        <f t="shared" si="2"/>
        <v>0.029515613963199367</v>
      </c>
      <c r="G19">
        <f t="shared" si="3"/>
        <v>0.11987034172478275</v>
      </c>
    </row>
    <row r="20" spans="1:7" ht="12.75">
      <c r="A20">
        <v>13</v>
      </c>
      <c r="B20">
        <f t="shared" si="4"/>
        <v>0.08144210245829016</v>
      </c>
      <c r="C20">
        <f t="shared" si="0"/>
        <v>-0.08486442574947511</v>
      </c>
      <c r="D20">
        <f t="shared" si="1"/>
        <v>0</v>
      </c>
      <c r="E20">
        <v>13</v>
      </c>
      <c r="F20">
        <f t="shared" si="2"/>
        <v>0.04581078403124544</v>
      </c>
      <c r="G20">
        <f t="shared" si="3"/>
        <v>0.1272528864895356</v>
      </c>
    </row>
    <row r="21" spans="1:7" ht="12.75">
      <c r="A21">
        <v>14</v>
      </c>
      <c r="B21">
        <f t="shared" si="4"/>
        <v>0.07000619885154195</v>
      </c>
      <c r="C21">
        <f t="shared" si="0"/>
        <v>-0.057126821509479245</v>
      </c>
      <c r="D21">
        <f t="shared" si="1"/>
        <v>0.037809914263315245</v>
      </c>
      <c r="E21">
        <v>14</v>
      </c>
      <c r="F21">
        <f t="shared" si="2"/>
        <v>0.06068662240326248</v>
      </c>
      <c r="G21">
        <f t="shared" si="3"/>
        <v>0.13069282125480444</v>
      </c>
    </row>
    <row r="22" spans="1:7" ht="12.75">
      <c r="A22">
        <v>15</v>
      </c>
      <c r="B22">
        <f t="shared" si="4"/>
        <v>0.05640132959511787</v>
      </c>
      <c r="C22">
        <f t="shared" si="0"/>
        <v>-0.02012985200886603</v>
      </c>
      <c r="D22">
        <f t="shared" si="1"/>
        <v>0.0712538052159939</v>
      </c>
      <c r="E22">
        <v>15</v>
      </c>
      <c r="F22">
        <f t="shared" si="2"/>
        <v>0.07368223871570613</v>
      </c>
      <c r="G22">
        <f t="shared" si="3"/>
        <v>0.13008356831082402</v>
      </c>
    </row>
    <row r="23" spans="1:7" ht="12.75">
      <c r="A23">
        <v>16</v>
      </c>
      <c r="B23">
        <f t="shared" si="4"/>
        <v>0.04104900727746854</v>
      </c>
      <c r="C23">
        <f t="shared" si="0"/>
        <v>0.02012985200886598</v>
      </c>
      <c r="D23">
        <f t="shared" si="1"/>
        <v>0.09314856755849266</v>
      </c>
      <c r="E23">
        <v>16</v>
      </c>
      <c r="F23">
        <f t="shared" si="2"/>
        <v>0.08439499654722438</v>
      </c>
      <c r="G23">
        <f t="shared" si="3"/>
        <v>0.12544400382469292</v>
      </c>
    </row>
    <row r="24" spans="1:7" ht="12.75">
      <c r="A24">
        <v>17</v>
      </c>
      <c r="B24">
        <f t="shared" si="4"/>
        <v>0.0244248849164121</v>
      </c>
      <c r="C24">
        <f t="shared" si="0"/>
        <v>0.0571268215094792</v>
      </c>
      <c r="D24">
        <f t="shared" si="1"/>
        <v>0.0999454023822293</v>
      </c>
      <c r="E24">
        <v>17</v>
      </c>
      <c r="F24">
        <f t="shared" si="2"/>
        <v>0.09249298809349331</v>
      </c>
      <c r="G24">
        <f t="shared" si="3"/>
        <v>0.11691787300990542</v>
      </c>
    </row>
    <row r="25" spans="1:7" ht="12.75">
      <c r="A25">
        <v>18</v>
      </c>
      <c r="B25">
        <f t="shared" si="4"/>
        <v>0.007044019049065435</v>
      </c>
      <c r="C25">
        <f t="shared" si="0"/>
        <v>0.08486442574947507</v>
      </c>
      <c r="D25">
        <f t="shared" si="1"/>
        <v>0.09054264895086102</v>
      </c>
      <c r="E25">
        <v>18</v>
      </c>
      <c r="F25">
        <f t="shared" si="2"/>
        <v>0.09772531749409832</v>
      </c>
      <c r="G25">
        <f t="shared" si="3"/>
        <v>0.10476933654316375</v>
      </c>
    </row>
    <row r="26" spans="1:7" ht="12.75">
      <c r="A26">
        <v>19</v>
      </c>
      <c r="B26">
        <f t="shared" si="4"/>
        <v>-0.010555087996972945</v>
      </c>
      <c r="C26">
        <f t="shared" si="0"/>
        <v>0.09884683243281113</v>
      </c>
      <c r="D26">
        <f t="shared" si="1"/>
        <v>0.06646434669413472</v>
      </c>
      <c r="E26">
        <v>19</v>
      </c>
      <c r="F26">
        <f t="shared" si="2"/>
        <v>0.09992987420848892</v>
      </c>
      <c r="G26">
        <f t="shared" si="3"/>
        <v>0.08937478621151598</v>
      </c>
    </row>
    <row r="27" spans="1:7" ht="12.75">
      <c r="A27">
        <v>20</v>
      </c>
      <c r="B27">
        <f t="shared" si="4"/>
        <v>-0.02782717224116962</v>
      </c>
      <c r="C27">
        <f t="shared" si="0"/>
        <v>0.09680771188662042</v>
      </c>
      <c r="D27">
        <f t="shared" si="1"/>
        <v>0.03161321222675969</v>
      </c>
      <c r="E27">
        <v>20</v>
      </c>
      <c r="F27">
        <f t="shared" si="2"/>
        <v>0.09903835560254531</v>
      </c>
      <c r="G27">
        <f t="shared" si="3"/>
        <v>0.07121118336137569</v>
      </c>
    </row>
    <row r="28" spans="1:7" ht="12.75">
      <c r="A28">
        <v>21</v>
      </c>
      <c r="B28">
        <f t="shared" si="4"/>
        <v>-0.04423710168037916</v>
      </c>
      <c r="C28">
        <f t="shared" si="0"/>
        <v>0.07907757369376985</v>
      </c>
      <c r="D28">
        <f t="shared" si="1"/>
        <v>-0.008361930041756753</v>
      </c>
      <c r="E28">
        <v>21</v>
      </c>
      <c r="F28">
        <f t="shared" si="2"/>
        <v>0.09507838313356787</v>
      </c>
      <c r="G28">
        <f t="shared" si="3"/>
        <v>0.05084128145318871</v>
      </c>
    </row>
    <row r="29" spans="1:7" ht="12.75">
      <c r="A29">
        <v>22</v>
      </c>
      <c r="B29">
        <f t="shared" si="4"/>
        <v>-0.059276456005384254</v>
      </c>
      <c r="C29">
        <f t="shared" si="0"/>
        <v>0.04853019625310809</v>
      </c>
      <c r="D29">
        <f t="shared" si="1"/>
        <v>-0.04698173409094815</v>
      </c>
      <c r="E29">
        <v>22</v>
      </c>
      <c r="F29">
        <f t="shared" si="2"/>
        <v>0.0881726465690312</v>
      </c>
      <c r="G29">
        <f t="shared" si="3"/>
        <v>0.02889619056364695</v>
      </c>
    </row>
    <row r="30" spans="1:7" ht="12.75">
      <c r="A30">
        <v>23</v>
      </c>
      <c r="B30">
        <f t="shared" si="4"/>
        <v>-0.07247927872291206</v>
      </c>
      <c r="C30">
        <f t="shared" si="0"/>
        <v>0.010116832198743209</v>
      </c>
      <c r="D30">
        <f t="shared" si="1"/>
        <v>-0.07798653305092582</v>
      </c>
      <c r="E30">
        <v>23</v>
      </c>
      <c r="F30">
        <f t="shared" si="2"/>
        <v>0.07853510275332776</v>
      </c>
      <c r="G30">
        <f t="shared" si="3"/>
        <v>0.006055824030415699</v>
      </c>
    </row>
    <row r="31" spans="1:7" ht="12.75">
      <c r="A31">
        <v>24</v>
      </c>
      <c r="B31">
        <f t="shared" si="4"/>
        <v>-0.08343651364332648</v>
      </c>
      <c r="C31">
        <f t="shared" si="0"/>
        <v>-0.0299363122973358</v>
      </c>
      <c r="D31">
        <f t="shared" si="1"/>
        <v>-0.09635093340570705</v>
      </c>
      <c r="E31">
        <v>24</v>
      </c>
      <c r="F31">
        <f t="shared" si="2"/>
        <v>0.0664643466941345</v>
      </c>
      <c r="G31">
        <f t="shared" si="3"/>
        <v>-0.016972166949191986</v>
      </c>
    </row>
    <row r="32" spans="1:7" ht="12.75">
      <c r="A32">
        <v>25</v>
      </c>
      <c r="B32">
        <f t="shared" si="4"/>
        <v>-0.09180867845580831</v>
      </c>
      <c r="C32">
        <f t="shared" si="0"/>
        <v>-0.06513724827222221</v>
      </c>
      <c r="D32">
        <f t="shared" si="1"/>
        <v>-0.09909835276922442</v>
      </c>
      <c r="E32">
        <v>25</v>
      </c>
      <c r="F32">
        <f t="shared" si="2"/>
        <v>0.05233436034858557</v>
      </c>
      <c r="G32">
        <f t="shared" si="3"/>
        <v>-0.039474318107222746</v>
      </c>
    </row>
    <row r="33" spans="1:7" ht="12.75">
      <c r="A33">
        <v>26</v>
      </c>
      <c r="B33">
        <f t="shared" si="4"/>
        <v>-0.09733638273222978</v>
      </c>
      <c r="C33">
        <f t="shared" si="0"/>
        <v>-0.08978045395707417</v>
      </c>
      <c r="D33">
        <f t="shared" si="1"/>
        <v>-0.08578347738624513</v>
      </c>
      <c r="E33">
        <v>26</v>
      </c>
      <c r="F33">
        <f t="shared" si="2"/>
        <v>0.03658292573479712</v>
      </c>
      <c r="G33">
        <f t="shared" si="3"/>
        <v>-0.060753456997432655</v>
      </c>
    </row>
    <row r="34" spans="1:7" ht="12.75">
      <c r="A34">
        <v>27</v>
      </c>
      <c r="B34">
        <f t="shared" si="4"/>
        <v>-0.09984836448588381</v>
      </c>
      <c r="C34">
        <f t="shared" si="0"/>
        <v>-0.09987165071710528</v>
      </c>
      <c r="D34">
        <f t="shared" si="1"/>
        <v>-0.05856444053485032</v>
      </c>
      <c r="E34">
        <v>27</v>
      </c>
      <c r="F34">
        <f t="shared" si="2"/>
        <v>0.01969806135928596</v>
      </c>
      <c r="G34">
        <f t="shared" si="3"/>
        <v>-0.08015030312659785</v>
      </c>
    </row>
    <row r="35" spans="1:7" ht="12.75">
      <c r="A35">
        <v>28</v>
      </c>
      <c r="B35">
        <f t="shared" si="4"/>
        <v>-0.0992667962925469</v>
      </c>
      <c r="C35">
        <f t="shared" si="0"/>
        <v>-0.09377521321470805</v>
      </c>
      <c r="D35">
        <f t="shared" si="1"/>
        <v>-0.02185302283909322</v>
      </c>
      <c r="E35">
        <v>28</v>
      </c>
      <c r="F35">
        <f t="shared" si="2"/>
        <v>0.0022029021933931857</v>
      </c>
      <c r="G35">
        <f t="shared" si="3"/>
        <v>-0.09706389409915371</v>
      </c>
    </row>
    <row r="36" spans="1:7" ht="12.75">
      <c r="A36">
        <v>29</v>
      </c>
      <c r="B36">
        <f t="shared" si="4"/>
        <v>-0.09560969657708698</v>
      </c>
      <c r="C36">
        <f t="shared" si="0"/>
        <v>-0.07247927872291203</v>
      </c>
      <c r="D36">
        <f t="shared" si="1"/>
        <v>0.01840042844385026</v>
      </c>
      <c r="E36">
        <v>29</v>
      </c>
      <c r="F36">
        <f t="shared" si="2"/>
        <v>-0.01536050834545584</v>
      </c>
      <c r="G36">
        <f t="shared" si="3"/>
        <v>-0.11097020492254282</v>
      </c>
    </row>
    <row r="37" spans="1:7" ht="12.75">
      <c r="A37">
        <v>29.8</v>
      </c>
      <c r="B37">
        <f t="shared" si="4"/>
        <v>-0.09054264895086098</v>
      </c>
      <c r="C37">
        <f t="shared" si="0"/>
        <v>-0.039435585511331896</v>
      </c>
      <c r="D37">
        <f t="shared" si="1"/>
        <v>0.055671457750363855</v>
      </c>
      <c r="E37">
        <v>30</v>
      </c>
      <c r="F37">
        <f t="shared" si="2"/>
        <v>-0.029094342606391876</v>
      </c>
      <c r="G37">
        <f t="shared" si="3"/>
        <v>-0.11963699155725285</v>
      </c>
    </row>
    <row r="38" spans="1:7" ht="12.75">
      <c r="A38">
        <v>31</v>
      </c>
      <c r="B38">
        <f t="shared" si="4"/>
        <v>-0.07961390374585199</v>
      </c>
      <c r="C38">
        <f t="shared" si="0"/>
        <v>-4.90059381963448E-17</v>
      </c>
      <c r="D38">
        <f t="shared" si="1"/>
        <v>0.08391901352411466</v>
      </c>
      <c r="E38">
        <v>31</v>
      </c>
      <c r="F38">
        <f t="shared" si="2"/>
        <v>-0.048530196253108164</v>
      </c>
      <c r="G38">
        <f t="shared" si="3"/>
        <v>-0.12814409999896015</v>
      </c>
    </row>
    <row r="39" spans="1:7" ht="12.75">
      <c r="A39">
        <v>32</v>
      </c>
      <c r="B39">
        <f t="shared" si="4"/>
        <v>-0.0677707999601571</v>
      </c>
      <c r="C39">
        <f t="shared" si="0"/>
        <v>0.039435585511331805</v>
      </c>
      <c r="D39">
        <f aca="true" t="shared" si="5" ref="D39:D70">IF(ti&gt;to,"",IF(ti&lt;=30/V,0,A*SIN((2*PI()/T)*(ti-30/V))))</f>
        <v>0.09856460829253402</v>
      </c>
      <c r="E39">
        <v>32</v>
      </c>
      <c r="F39">
        <f aca="true" t="shared" si="6" ref="F39:F70">IF(x&lt;=100-V*to,0,A*SIN((2*PI()/$B$4)*(V*to+(x-100))))</f>
        <v>-0.06310879443260552</v>
      </c>
      <c r="G39">
        <f t="shared" si="3"/>
        <v>-0.13087959439276262</v>
      </c>
    </row>
    <row r="40" spans="1:7" ht="12.75">
      <c r="A40">
        <v>33</v>
      </c>
      <c r="B40">
        <f aca="true" t="shared" si="7" ref="B40:B71">IF(x&gt;=V*to,0,A*SIN((2*PI()/$B$4)*(V*to-x)))</f>
        <v>-0.05382798872603481</v>
      </c>
      <c r="C40">
        <f t="shared" si="0"/>
        <v>0.07247927872291196</v>
      </c>
      <c r="D40">
        <f t="shared" si="5"/>
        <v>0.09723441995530996</v>
      </c>
      <c r="E40">
        <v>33</v>
      </c>
      <c r="F40">
        <f t="shared" si="6"/>
        <v>-0.07573212565628533</v>
      </c>
      <c r="G40">
        <f t="shared" si="3"/>
        <v>-0.12956011438232012</v>
      </c>
    </row>
    <row r="41" spans="1:7" ht="12.75">
      <c r="A41">
        <v>34</v>
      </c>
      <c r="B41">
        <f t="shared" si="7"/>
        <v>-0.03821745291247221</v>
      </c>
      <c r="C41">
        <f t="shared" si="0"/>
        <v>0.09377521321470803</v>
      </c>
      <c r="D41">
        <f t="shared" si="5"/>
        <v>0.08014405126005424</v>
      </c>
      <c r="E41">
        <v>34</v>
      </c>
      <c r="F41">
        <f t="shared" si="6"/>
        <v>-0.08600908781808</v>
      </c>
      <c r="G41">
        <f t="shared" si="3"/>
        <v>-0.12422654073055221</v>
      </c>
    </row>
    <row r="42" spans="1:7" ht="12.75">
      <c r="A42">
        <v>35</v>
      </c>
      <c r="B42">
        <f t="shared" si="7"/>
        <v>-0.021422845631737807</v>
      </c>
      <c r="C42">
        <f t="shared" si="0"/>
        <v>0.0998716507171053</v>
      </c>
      <c r="D42">
        <f t="shared" si="5"/>
        <v>0.0500635839653281</v>
      </c>
      <c r="E42">
        <v>35</v>
      </c>
      <c r="F42">
        <f t="shared" si="6"/>
        <v>-0.09362127514424921</v>
      </c>
      <c r="G42">
        <f t="shared" si="3"/>
        <v>-0.11504412077598702</v>
      </c>
    </row>
    <row r="43" spans="1:7" ht="12.75">
      <c r="A43">
        <v>36</v>
      </c>
      <c r="B43">
        <f t="shared" si="7"/>
        <v>-0.003964505466546786</v>
      </c>
      <c r="C43">
        <f t="shared" si="0"/>
        <v>0.08978045395707421</v>
      </c>
      <c r="D43">
        <f t="shared" si="5"/>
        <v>0.011868591865232914</v>
      </c>
      <c r="E43">
        <v>36</v>
      </c>
      <c r="F43">
        <f t="shared" si="6"/>
        <v>-0.09833284319386859</v>
      </c>
      <c r="G43">
        <f t="shared" si="3"/>
        <v>-0.10229734866041537</v>
      </c>
    </row>
    <row r="44" spans="1:7" ht="12.75">
      <c r="A44">
        <v>37</v>
      </c>
      <c r="B44">
        <f t="shared" si="7"/>
        <v>0.013616664909624607</v>
      </c>
      <c r="C44">
        <f t="shared" si="0"/>
        <v>0.0651372482722223</v>
      </c>
      <c r="D44">
        <f t="shared" si="5"/>
        <v>-0.02825011355035187</v>
      </c>
      <c r="E44">
        <v>37</v>
      </c>
      <c r="F44">
        <f t="shared" si="6"/>
        <v>-0.09999781590448409</v>
      </c>
      <c r="G44">
        <f t="shared" si="3"/>
        <v>-0.08638115099485948</v>
      </c>
    </row>
    <row r="45" spans="1:7" ht="12.75">
      <c r="A45">
        <v>38</v>
      </c>
      <c r="B45">
        <f t="shared" si="7"/>
        <v>0.03077595723875681</v>
      </c>
      <c r="C45">
        <f t="shared" si="0"/>
        <v>0.029936312297335895</v>
      </c>
      <c r="D45">
        <f t="shared" si="5"/>
        <v>-0.06378991691774168</v>
      </c>
      <c r="E45">
        <v>38</v>
      </c>
      <c r="F45">
        <f t="shared" si="6"/>
        <v>-0.09856460829253395</v>
      </c>
      <c r="G45">
        <f t="shared" si="3"/>
        <v>-0.06778865105377714</v>
      </c>
    </row>
    <row r="46" spans="1:7" ht="12.75">
      <c r="A46">
        <v>39</v>
      </c>
      <c r="B46">
        <f t="shared" si="7"/>
        <v>0.046981734090947885</v>
      </c>
      <c r="C46">
        <f t="shared" si="0"/>
        <v>-0.010116832198743111</v>
      </c>
      <c r="D46">
        <f t="shared" si="5"/>
        <v>-0.08899037135797656</v>
      </c>
      <c r="E46">
        <v>39</v>
      </c>
      <c r="F46">
        <f t="shared" si="6"/>
        <v>-0.0940776246840661</v>
      </c>
      <c r="G46">
        <f t="shared" si="3"/>
        <v>-0.04709589059311821</v>
      </c>
    </row>
    <row r="47" spans="1:7" ht="12.75">
      <c r="A47">
        <v>40</v>
      </c>
      <c r="B47">
        <f t="shared" si="7"/>
        <v>0.061731900310406845</v>
      </c>
      <c r="C47">
        <f t="shared" si="0"/>
        <v>-0.048530196253108164</v>
      </c>
      <c r="D47">
        <f t="shared" si="5"/>
        <v>-0.09976687691905393</v>
      </c>
      <c r="E47">
        <v>40</v>
      </c>
      <c r="F47">
        <f t="shared" si="6"/>
        <v>-0.08667588295859807</v>
      </c>
      <c r="G47">
        <f t="shared" si="3"/>
        <v>-0.024943982648191226</v>
      </c>
    </row>
    <row r="48" spans="1:7" ht="12.75">
      <c r="A48">
        <v>41</v>
      </c>
      <c r="B48">
        <f t="shared" si="7"/>
        <v>0.07456945916853107</v>
      </c>
      <c r="C48">
        <f t="shared" si="0"/>
        <v>-0.07907757369376979</v>
      </c>
      <c r="D48">
        <f t="shared" si="5"/>
        <v>-0.09437273041346082</v>
      </c>
      <c r="E48">
        <v>41</v>
      </c>
      <c r="F48">
        <f t="shared" si="6"/>
        <v>-0.07658870743045755</v>
      </c>
      <c r="G48">
        <f t="shared" si="3"/>
        <v>-0.0020192482619264818</v>
      </c>
    </row>
    <row r="49" spans="1:7" ht="12.75">
      <c r="A49">
        <v>42</v>
      </c>
      <c r="B49">
        <f t="shared" si="7"/>
        <v>0.08509667125587206</v>
      </c>
      <c r="C49">
        <f t="shared" si="0"/>
        <v>-0.09680771188662045</v>
      </c>
      <c r="D49">
        <f t="shared" si="5"/>
        <v>-0.07368223871570596</v>
      </c>
      <c r="E49">
        <v>42</v>
      </c>
      <c r="F49">
        <f t="shared" si="6"/>
        <v>-0.06412862381281982</v>
      </c>
      <c r="G49">
        <f t="shared" si="3"/>
        <v>0.020968047443052237</v>
      </c>
    </row>
    <row r="50" spans="1:7" ht="12.75">
      <c r="A50">
        <v>43</v>
      </c>
      <c r="B50">
        <f t="shared" si="7"/>
        <v>0.09298737743539814</v>
      </c>
      <c r="C50">
        <f t="shared" si="0"/>
        <v>-0.09884683243281117</v>
      </c>
      <c r="D50">
        <f t="shared" si="5"/>
        <v>-0.04104900727746835</v>
      </c>
      <c r="E50">
        <v>43</v>
      </c>
      <c r="F50">
        <f t="shared" si="6"/>
        <v>-0.04968167639607829</v>
      </c>
      <c r="G50">
        <f t="shared" si="3"/>
        <v>0.043305701039319855</v>
      </c>
    </row>
    <row r="51" spans="1:7" ht="12.75">
      <c r="A51">
        <v>44</v>
      </c>
      <c r="B51">
        <f t="shared" si="7"/>
        <v>0.09799710406140551</v>
      </c>
      <c r="C51">
        <f t="shared" si="0"/>
        <v>-0.08486442574947509</v>
      </c>
      <c r="D51">
        <f t="shared" si="5"/>
        <v>-0.0017623730780645071</v>
      </c>
      <c r="E51">
        <v>44</v>
      </c>
      <c r="F51">
        <f t="shared" si="6"/>
        <v>-0.033695467438370465</v>
      </c>
      <c r="G51">
        <f t="shared" si="3"/>
        <v>0.06430163662303504</v>
      </c>
    </row>
    <row r="52" spans="1:7" ht="12.75">
      <c r="A52">
        <v>45</v>
      </c>
      <c r="B52">
        <f t="shared" si="7"/>
        <v>0.09997063737933642</v>
      </c>
      <c r="C52">
        <f t="shared" si="0"/>
        <v>-0.057126821509479356</v>
      </c>
      <c r="D52">
        <f t="shared" si="5"/>
        <v>0.03780991426331521</v>
      </c>
      <c r="E52">
        <v>45</v>
      </c>
      <c r="F52">
        <f t="shared" si="6"/>
        <v>-0.016665289337606966</v>
      </c>
      <c r="G52">
        <f t="shared" si="3"/>
        <v>0.08330534804172945</v>
      </c>
    </row>
    <row r="53" spans="1:7" ht="12.75">
      <c r="A53">
        <v>46</v>
      </c>
      <c r="B53">
        <f t="shared" si="7"/>
        <v>0.09884683243281114</v>
      </c>
      <c r="C53">
        <f t="shared" si="0"/>
        <v>-0.02012985200886599</v>
      </c>
      <c r="D53">
        <f t="shared" si="5"/>
        <v>0.07125380521599388</v>
      </c>
      <c r="E53">
        <v>46</v>
      </c>
      <c r="F53">
        <f t="shared" si="6"/>
        <v>0.0008812207552964393</v>
      </c>
      <c r="G53">
        <f t="shared" si="3"/>
        <v>0.09972805318810758</v>
      </c>
    </row>
    <row r="54" spans="1:7" ht="12.75">
      <c r="A54">
        <v>47</v>
      </c>
      <c r="B54">
        <f t="shared" si="7"/>
        <v>0.09466050748601114</v>
      </c>
      <c r="C54">
        <f t="shared" si="0"/>
        <v>0.020129852008865846</v>
      </c>
      <c r="D54">
        <f t="shared" si="5"/>
        <v>0.09314856755849263</v>
      </c>
      <c r="E54">
        <v>47</v>
      </c>
      <c r="F54">
        <f t="shared" si="6"/>
        <v>0.018400428443850297</v>
      </c>
      <c r="G54">
        <f t="shared" si="3"/>
        <v>0.11306093592986144</v>
      </c>
    </row>
    <row r="55" spans="1:7" ht="12.75">
      <c r="A55">
        <v>48</v>
      </c>
      <c r="B55">
        <f t="shared" si="7"/>
        <v>0.08754136526750832</v>
      </c>
      <c r="C55">
        <f t="shared" si="0"/>
        <v>0.05712682150947923</v>
      </c>
      <c r="D55">
        <f t="shared" si="5"/>
        <v>0.0999454023822293</v>
      </c>
      <c r="E55">
        <v>48</v>
      </c>
      <c r="F55">
        <f t="shared" si="6"/>
        <v>0.03534954522775948</v>
      </c>
      <c r="G55">
        <f t="shared" si="3"/>
        <v>0.12289091049526779</v>
      </c>
    </row>
    <row r="56" spans="1:7" ht="12.75">
      <c r="A56">
        <v>49</v>
      </c>
      <c r="B56">
        <f t="shared" si="7"/>
        <v>0.07770997445808245</v>
      </c>
      <c r="C56">
        <f t="shared" si="0"/>
        <v>0.084864425749475</v>
      </c>
      <c r="D56">
        <f t="shared" si="5"/>
        <v>0.09054264895086105</v>
      </c>
      <c r="E56">
        <v>49</v>
      </c>
      <c r="F56">
        <f t="shared" si="6"/>
        <v>0.05120344543672935</v>
      </c>
      <c r="G56">
        <f t="shared" si="3"/>
        <v>0.1289134198948118</v>
      </c>
    </row>
    <row r="57" spans="1:7" ht="12.75">
      <c r="A57">
        <v>50</v>
      </c>
      <c r="B57">
        <f t="shared" si="7"/>
        <v>0.06547093592599931</v>
      </c>
      <c r="C57">
        <f t="shared" si="0"/>
        <v>0.09884683243281114</v>
      </c>
      <c r="D57">
        <f t="shared" si="5"/>
        <v>0.06646434669413476</v>
      </c>
      <c r="E57">
        <v>50</v>
      </c>
      <c r="F57">
        <f t="shared" si="6"/>
        <v>0.06547093592599931</v>
      </c>
      <c r="G57">
        <f t="shared" si="3"/>
        <v>0.13094187185199863</v>
      </c>
    </row>
    <row r="58" spans="1:7" ht="12.75">
      <c r="A58">
        <v>51</v>
      </c>
      <c r="B58">
        <f t="shared" si="7"/>
        <v>0.05120344543672935</v>
      </c>
      <c r="C58">
        <f t="shared" si="0"/>
        <v>0.09680771188662049</v>
      </c>
      <c r="D58">
        <f t="shared" si="5"/>
        <v>0.031613212226759745</v>
      </c>
      <c r="E58">
        <v>51</v>
      </c>
      <c r="F58">
        <f t="shared" si="6"/>
        <v>0.07770997445808245</v>
      </c>
      <c r="G58">
        <f t="shared" si="3"/>
        <v>0.1289134198948118</v>
      </c>
    </row>
    <row r="59" spans="1:7" ht="12.75">
      <c r="A59">
        <v>52</v>
      </c>
      <c r="B59">
        <f t="shared" si="7"/>
        <v>0.03534954522775948</v>
      </c>
      <c r="C59">
        <f t="shared" si="0"/>
        <v>0.07907757369376989</v>
      </c>
      <c r="D59">
        <f t="shared" si="5"/>
        <v>-0.008361930041756836</v>
      </c>
      <c r="E59">
        <v>52</v>
      </c>
      <c r="F59">
        <f t="shared" si="6"/>
        <v>0.08754136526750832</v>
      </c>
      <c r="G59">
        <f t="shared" si="3"/>
        <v>0.12289091049526779</v>
      </c>
    </row>
    <row r="60" spans="1:7" ht="12.75">
      <c r="A60">
        <v>53</v>
      </c>
      <c r="B60">
        <f t="shared" si="7"/>
        <v>0.018400428443850297</v>
      </c>
      <c r="C60">
        <f t="shared" si="0"/>
        <v>0.04853019625310829</v>
      </c>
      <c r="D60">
        <f t="shared" si="5"/>
        <v>-0.046981734090948066</v>
      </c>
      <c r="E60">
        <v>53</v>
      </c>
      <c r="F60">
        <f t="shared" si="6"/>
        <v>0.09466050748601114</v>
      </c>
      <c r="G60">
        <f t="shared" si="3"/>
        <v>0.11306093592986144</v>
      </c>
    </row>
    <row r="61" spans="1:7" ht="12.75">
      <c r="A61">
        <v>54</v>
      </c>
      <c r="B61">
        <f t="shared" si="7"/>
        <v>0.0008812207552964393</v>
      </c>
      <c r="C61">
        <f t="shared" si="0"/>
        <v>0.010116832198743257</v>
      </c>
      <c r="D61">
        <f t="shared" si="5"/>
        <v>-0.0779865330509259</v>
      </c>
      <c r="E61">
        <v>54</v>
      </c>
      <c r="F61">
        <f t="shared" si="6"/>
        <v>0.09884683243281114</v>
      </c>
      <c r="G61">
        <f t="shared" si="3"/>
        <v>0.09972805318810758</v>
      </c>
    </row>
    <row r="62" spans="1:7" ht="12.75">
      <c r="A62">
        <v>55</v>
      </c>
      <c r="B62">
        <f t="shared" si="7"/>
        <v>-0.016665289337606966</v>
      </c>
      <c r="C62">
        <f t="shared" si="0"/>
        <v>-0.029936312297335583</v>
      </c>
      <c r="D62">
        <f t="shared" si="5"/>
        <v>-0.09635093340570704</v>
      </c>
      <c r="E62">
        <v>55</v>
      </c>
      <c r="F62">
        <f t="shared" si="6"/>
        <v>0.09997063737933642</v>
      </c>
      <c r="G62">
        <f t="shared" si="3"/>
        <v>0.08330534804172945</v>
      </c>
    </row>
    <row r="63" spans="1:7" ht="12.75">
      <c r="A63">
        <v>56</v>
      </c>
      <c r="B63">
        <f t="shared" si="7"/>
        <v>-0.033695467438370465</v>
      </c>
      <c r="C63">
        <f t="shared" si="0"/>
        <v>-0.06513724827222218</v>
      </c>
      <c r="D63">
        <f t="shared" si="5"/>
        <v>-0.09909835276922441</v>
      </c>
      <c r="E63">
        <v>56</v>
      </c>
      <c r="F63">
        <f t="shared" si="6"/>
        <v>0.09799710406140551</v>
      </c>
      <c r="G63">
        <f t="shared" si="3"/>
        <v>0.06430163662303504</v>
      </c>
    </row>
    <row r="64" spans="1:7" ht="12.75">
      <c r="A64">
        <v>57</v>
      </c>
      <c r="B64">
        <f t="shared" si="7"/>
        <v>-0.04968167639607829</v>
      </c>
      <c r="C64">
        <f t="shared" si="0"/>
        <v>-0.08978045395707407</v>
      </c>
      <c r="D64">
        <f t="shared" si="5"/>
        <v>-0.0857834773862452</v>
      </c>
      <c r="E64">
        <v>57</v>
      </c>
      <c r="F64">
        <f t="shared" si="6"/>
        <v>0.09298737743539814</v>
      </c>
      <c r="G64">
        <f t="shared" si="3"/>
        <v>0.043305701039319855</v>
      </c>
    </row>
    <row r="65" spans="1:7" ht="12.75">
      <c r="A65">
        <v>58</v>
      </c>
      <c r="B65">
        <f t="shared" si="7"/>
        <v>-0.06412862381281982</v>
      </c>
      <c r="C65">
        <f t="shared" si="0"/>
        <v>-0.09987165071710528</v>
      </c>
      <c r="D65">
        <f t="shared" si="5"/>
        <v>-0.058564440534850284</v>
      </c>
      <c r="E65">
        <v>58</v>
      </c>
      <c r="F65">
        <f t="shared" si="6"/>
        <v>0.08509667125587206</v>
      </c>
      <c r="G65">
        <f t="shared" si="3"/>
        <v>0.020968047443052237</v>
      </c>
    </row>
    <row r="66" spans="1:7" ht="12.75">
      <c r="A66">
        <v>59</v>
      </c>
      <c r="B66">
        <f t="shared" si="7"/>
        <v>-0.07658870743045755</v>
      </c>
      <c r="C66">
        <f t="shared" si="0"/>
        <v>-0.09377521321470814</v>
      </c>
      <c r="D66">
        <f t="shared" si="5"/>
        <v>-0.021853022839093357</v>
      </c>
      <c r="E66">
        <v>59</v>
      </c>
      <c r="F66">
        <f t="shared" si="6"/>
        <v>0.07456945916853107</v>
      </c>
      <c r="G66">
        <f t="shared" si="3"/>
        <v>-0.0020192482619264818</v>
      </c>
    </row>
    <row r="67" spans="1:7" ht="12.75">
      <c r="A67">
        <v>60</v>
      </c>
      <c r="B67">
        <f t="shared" si="7"/>
        <v>-0.08667588295859807</v>
      </c>
      <c r="C67">
        <f t="shared" si="0"/>
        <v>-0.07247927872291206</v>
      </c>
      <c r="D67">
        <f t="shared" si="5"/>
        <v>0.018400428443850297</v>
      </c>
      <c r="E67">
        <v>60</v>
      </c>
      <c r="F67">
        <f t="shared" si="6"/>
        <v>0.061731900310406845</v>
      </c>
      <c r="G67">
        <f t="shared" si="3"/>
        <v>-0.024943982648191226</v>
      </c>
    </row>
    <row r="68" spans="1:7" ht="12.75">
      <c r="A68">
        <v>61</v>
      </c>
      <c r="B68">
        <f t="shared" si="7"/>
        <v>-0.0940776246840661</v>
      </c>
      <c r="C68">
        <f t="shared" si="0"/>
        <v>-0.03943558551133211</v>
      </c>
      <c r="D68">
        <f t="shared" si="5"/>
        <v>0.05567145775036367</v>
      </c>
      <c r="E68">
        <v>61</v>
      </c>
      <c r="F68">
        <f t="shared" si="6"/>
        <v>0.046981734090947885</v>
      </c>
      <c r="G68">
        <f t="shared" si="3"/>
        <v>-0.04709589059311821</v>
      </c>
    </row>
    <row r="69" spans="1:7" ht="12.75">
      <c r="A69">
        <v>62</v>
      </c>
      <c r="B69">
        <f t="shared" si="7"/>
        <v>-0.09856460829253395</v>
      </c>
      <c r="C69">
        <f t="shared" si="0"/>
        <v>-9.80118763926896E-17</v>
      </c>
      <c r="D69">
        <f t="shared" si="5"/>
        <v>0.08391901352411463</v>
      </c>
      <c r="E69">
        <v>62</v>
      </c>
      <c r="F69">
        <f t="shared" si="6"/>
        <v>0.03077595723875681</v>
      </c>
      <c r="G69">
        <f t="shared" si="3"/>
        <v>-0.06778865105377714</v>
      </c>
    </row>
    <row r="70" spans="1:7" ht="12.75">
      <c r="A70">
        <v>63</v>
      </c>
      <c r="B70">
        <f t="shared" si="7"/>
        <v>-0.09999781590448409</v>
      </c>
      <c r="C70">
        <f t="shared" si="0"/>
        <v>0.039435585511331604</v>
      </c>
      <c r="D70">
        <f t="shared" si="5"/>
        <v>0.098564608292534</v>
      </c>
      <c r="E70">
        <v>63</v>
      </c>
      <c r="F70">
        <f t="shared" si="6"/>
        <v>0.013616664909624607</v>
      </c>
      <c r="G70">
        <f t="shared" si="3"/>
        <v>-0.08638115099485948</v>
      </c>
    </row>
    <row r="71" spans="1:7" ht="12.75">
      <c r="A71">
        <v>64</v>
      </c>
      <c r="B71">
        <f t="shared" si="7"/>
        <v>-0.09833284319386859</v>
      </c>
      <c r="C71">
        <f aca="true" t="shared" si="8" ref="C71:C127">IF(ti&gt;to,"",A*SIN((2*PI()/T)*ti))</f>
        <v>0.07247927872291192</v>
      </c>
      <c r="D71">
        <f aca="true" t="shared" si="9" ref="D71:D102">IF(ti&gt;to,"",IF(ti&lt;=30/V,0,A*SIN((2*PI()/T)*(ti-30/V))))</f>
        <v>0.09723441995530997</v>
      </c>
      <c r="E71">
        <v>64</v>
      </c>
      <c r="F71">
        <f aca="true" t="shared" si="10" ref="F71:F106">IF(x&lt;=100-V*to,0,A*SIN((2*PI()/$B$4)*(V*to+(x-100))))</f>
        <v>-0.003964505466546786</v>
      </c>
      <c r="G71">
        <f t="shared" si="3"/>
        <v>-0.10229734866041537</v>
      </c>
    </row>
    <row r="72" spans="1:7" ht="12.75">
      <c r="A72">
        <v>65</v>
      </c>
      <c r="B72">
        <f aca="true" t="shared" si="11" ref="B72:B107">IF(x&gt;=V*to,0,A*SIN((2*PI()/$B$4)*(V*to-x)))</f>
        <v>-0.09362127514424921</v>
      </c>
      <c r="C72">
        <f t="shared" si="8"/>
        <v>0.09377521321470807</v>
      </c>
      <c r="D72">
        <f t="shared" si="9"/>
        <v>0.08014405126005436</v>
      </c>
      <c r="E72">
        <v>65</v>
      </c>
      <c r="F72">
        <f t="shared" si="10"/>
        <v>-0.021422845631737807</v>
      </c>
      <c r="G72">
        <f aca="true" t="shared" si="12" ref="G72:G107">F72+B72</f>
        <v>-0.11504412077598702</v>
      </c>
    </row>
    <row r="73" spans="1:7" ht="12.75">
      <c r="A73">
        <v>66</v>
      </c>
      <c r="B73">
        <f t="shared" si="11"/>
        <v>-0.08600908781808</v>
      </c>
      <c r="C73">
        <f t="shared" si="8"/>
        <v>0.0998716507171053</v>
      </c>
      <c r="D73">
        <f t="shared" si="9"/>
        <v>0.05006358396532813</v>
      </c>
      <c r="E73">
        <v>66</v>
      </c>
      <c r="F73">
        <f t="shared" si="10"/>
        <v>-0.03821745291247221</v>
      </c>
      <c r="G73">
        <f t="shared" si="12"/>
        <v>-0.12422654073055221</v>
      </c>
    </row>
    <row r="74" spans="1:7" ht="12.75">
      <c r="A74">
        <v>67</v>
      </c>
      <c r="B74">
        <f t="shared" si="11"/>
        <v>-0.07573212565628533</v>
      </c>
      <c r="C74">
        <f t="shared" si="8"/>
        <v>0.08978045395707415</v>
      </c>
      <c r="D74">
        <f t="shared" si="9"/>
        <v>0.01186859186523314</v>
      </c>
      <c r="E74">
        <v>67</v>
      </c>
      <c r="F74">
        <f t="shared" si="10"/>
        <v>-0.05382798872603481</v>
      </c>
      <c r="G74">
        <f t="shared" si="12"/>
        <v>-0.12956011438232012</v>
      </c>
    </row>
    <row r="75" spans="1:7" ht="12.75">
      <c r="A75">
        <v>68</v>
      </c>
      <c r="B75">
        <f t="shared" si="11"/>
        <v>-0.06310879443260552</v>
      </c>
      <c r="C75">
        <f t="shared" si="8"/>
        <v>0.06513724827222232</v>
      </c>
      <c r="D75">
        <f t="shared" si="9"/>
        <v>-0.028250113550351827</v>
      </c>
      <c r="E75">
        <v>68</v>
      </c>
      <c r="F75">
        <f t="shared" si="10"/>
        <v>-0.0677707999601571</v>
      </c>
      <c r="G75">
        <f t="shared" si="12"/>
        <v>-0.13087959439276262</v>
      </c>
    </row>
    <row r="76" spans="1:7" ht="12.75">
      <c r="A76">
        <v>69</v>
      </c>
      <c r="B76">
        <f t="shared" si="11"/>
        <v>-0.048530196253108164</v>
      </c>
      <c r="C76">
        <f t="shared" si="8"/>
        <v>0.029936312297335774</v>
      </c>
      <c r="D76">
        <f t="shared" si="9"/>
        <v>-0.06378991691774177</v>
      </c>
      <c r="E76">
        <v>69</v>
      </c>
      <c r="F76">
        <f t="shared" si="10"/>
        <v>-0.07961390374585199</v>
      </c>
      <c r="G76">
        <f t="shared" si="12"/>
        <v>-0.12814409999896015</v>
      </c>
    </row>
    <row r="77" spans="1:7" ht="12.75">
      <c r="A77">
        <v>70</v>
      </c>
      <c r="B77">
        <f t="shared" si="11"/>
        <v>-0.032448012243044125</v>
      </c>
      <c r="C77">
        <f t="shared" si="8"/>
        <v>-0.010116832198743063</v>
      </c>
      <c r="D77">
        <f t="shared" si="9"/>
        <v>-0.08899037135797655</v>
      </c>
      <c r="E77">
        <v>70</v>
      </c>
      <c r="F77">
        <f t="shared" si="10"/>
        <v>-0.08899037135797655</v>
      </c>
      <c r="G77">
        <f t="shared" si="12"/>
        <v>-0.12143838360102067</v>
      </c>
    </row>
    <row r="78" spans="1:7" ht="12.75">
      <c r="A78">
        <v>71</v>
      </c>
      <c r="B78">
        <f t="shared" si="11"/>
        <v>-0.01536050834545584</v>
      </c>
      <c r="C78">
        <f t="shared" si="8"/>
      </c>
      <c r="D78">
        <f t="shared" si="9"/>
      </c>
      <c r="E78">
        <v>71</v>
      </c>
      <c r="F78">
        <f t="shared" si="10"/>
        <v>-0.09560969657708698</v>
      </c>
      <c r="G78">
        <f t="shared" si="12"/>
        <v>-0.11097020492254282</v>
      </c>
    </row>
    <row r="79" spans="1:7" ht="12.75">
      <c r="A79">
        <v>72</v>
      </c>
      <c r="B79">
        <f t="shared" si="11"/>
        <v>0.0022029021933931857</v>
      </c>
      <c r="C79">
        <f t="shared" si="8"/>
      </c>
      <c r="D79">
        <f t="shared" si="9"/>
      </c>
      <c r="E79">
        <v>72</v>
      </c>
      <c r="F79">
        <f t="shared" si="10"/>
        <v>-0.0992667962925469</v>
      </c>
      <c r="G79">
        <f t="shared" si="12"/>
        <v>-0.09706389409915371</v>
      </c>
    </row>
    <row r="80" spans="1:7" ht="12.75">
      <c r="A80">
        <v>73</v>
      </c>
      <c r="B80">
        <f t="shared" si="11"/>
        <v>0.01969806135928596</v>
      </c>
      <c r="C80">
        <f t="shared" si="8"/>
      </c>
      <c r="D80">
        <f t="shared" si="9"/>
      </c>
      <c r="E80">
        <v>73</v>
      </c>
      <c r="F80">
        <f t="shared" si="10"/>
        <v>-0.09984836448588381</v>
      </c>
      <c r="G80">
        <f t="shared" si="12"/>
        <v>-0.08015030312659785</v>
      </c>
    </row>
    <row r="81" spans="1:7" ht="12.75">
      <c r="A81">
        <v>74</v>
      </c>
      <c r="B81">
        <f t="shared" si="11"/>
        <v>0.03658292573479712</v>
      </c>
      <c r="C81">
        <f t="shared" si="8"/>
      </c>
      <c r="D81">
        <f t="shared" si="9"/>
      </c>
      <c r="E81">
        <v>74</v>
      </c>
      <c r="F81">
        <f t="shared" si="10"/>
        <v>-0.09733638273222978</v>
      </c>
      <c r="G81">
        <f t="shared" si="12"/>
        <v>-0.060753456997432655</v>
      </c>
    </row>
    <row r="82" spans="1:7" ht="12.75">
      <c r="A82">
        <v>75</v>
      </c>
      <c r="B82">
        <f t="shared" si="11"/>
        <v>0.05233436034858557</v>
      </c>
      <c r="C82">
        <f t="shared" si="8"/>
      </c>
      <c r="D82">
        <f t="shared" si="9"/>
      </c>
      <c r="E82">
        <v>75</v>
      </c>
      <c r="F82">
        <f t="shared" si="10"/>
        <v>-0.09180867845580831</v>
      </c>
      <c r="G82">
        <f t="shared" si="12"/>
        <v>-0.039474318107222746</v>
      </c>
    </row>
    <row r="83" spans="1:7" ht="12.75">
      <c r="A83">
        <v>76</v>
      </c>
      <c r="B83">
        <f t="shared" si="11"/>
        <v>0.0664643466941345</v>
      </c>
      <c r="C83">
        <f t="shared" si="8"/>
      </c>
      <c r="D83">
        <f t="shared" si="9"/>
      </c>
      <c r="E83">
        <v>76</v>
      </c>
      <c r="F83">
        <f t="shared" si="10"/>
        <v>-0.08343651364332648</v>
      </c>
      <c r="G83">
        <f t="shared" si="12"/>
        <v>-0.016972166949191986</v>
      </c>
    </row>
    <row r="84" spans="1:7" ht="12.75">
      <c r="A84">
        <v>77</v>
      </c>
      <c r="B84">
        <f t="shared" si="11"/>
        <v>0.07853510275332776</v>
      </c>
      <c r="C84">
        <f t="shared" si="8"/>
      </c>
      <c r="D84">
        <f t="shared" si="9"/>
      </c>
      <c r="E84">
        <v>77</v>
      </c>
      <c r="F84">
        <f t="shared" si="10"/>
        <v>-0.07247927872291206</v>
      </c>
      <c r="G84">
        <f t="shared" si="12"/>
        <v>0.006055824030415699</v>
      </c>
    </row>
    <row r="85" spans="1:7" ht="12.75">
      <c r="A85">
        <v>78</v>
      </c>
      <c r="B85">
        <f t="shared" si="11"/>
        <v>0.0881726465690312</v>
      </c>
      <c r="C85">
        <f t="shared" si="8"/>
      </c>
      <c r="D85">
        <f t="shared" si="9"/>
      </c>
      <c r="E85">
        <v>78</v>
      </c>
      <c r="F85">
        <f t="shared" si="10"/>
        <v>-0.059276456005384254</v>
      </c>
      <c r="G85">
        <f t="shared" si="12"/>
        <v>0.02889619056364695</v>
      </c>
    </row>
    <row r="86" spans="1:7" ht="12.75">
      <c r="A86">
        <v>79</v>
      </c>
      <c r="B86">
        <f t="shared" si="11"/>
        <v>0.09507838313356787</v>
      </c>
      <c r="C86">
        <f t="shared" si="8"/>
      </c>
      <c r="D86">
        <f t="shared" si="9"/>
      </c>
      <c r="E86">
        <v>79</v>
      </c>
      <c r="F86">
        <f t="shared" si="10"/>
        <v>-0.04423710168037916</v>
      </c>
      <c r="G86">
        <f t="shared" si="12"/>
        <v>0.05084128145318871</v>
      </c>
    </row>
    <row r="87" spans="1:7" ht="12.75">
      <c r="A87">
        <v>80</v>
      </c>
      <c r="B87">
        <f t="shared" si="11"/>
        <v>0.09903835560254531</v>
      </c>
      <c r="C87">
        <f t="shared" si="8"/>
      </c>
      <c r="D87">
        <f t="shared" si="9"/>
      </c>
      <c r="E87">
        <v>80</v>
      </c>
      <c r="F87">
        <f t="shared" si="10"/>
        <v>-0.02782717224116962</v>
      </c>
      <c r="G87">
        <f t="shared" si="12"/>
        <v>0.07121118336137569</v>
      </c>
    </row>
    <row r="88" spans="1:7" ht="12.75">
      <c r="A88">
        <v>81</v>
      </c>
      <c r="B88">
        <f t="shared" si="11"/>
        <v>0.09992987420848892</v>
      </c>
      <c r="C88">
        <f t="shared" si="8"/>
      </c>
      <c r="D88">
        <f t="shared" si="9"/>
      </c>
      <c r="E88">
        <v>81</v>
      </c>
      <c r="F88">
        <f t="shared" si="10"/>
        <v>-0.010555087996972945</v>
      </c>
      <c r="G88">
        <f t="shared" si="12"/>
        <v>0.08937478621151598</v>
      </c>
    </row>
    <row r="89" spans="1:7" ht="12.75">
      <c r="A89">
        <v>82</v>
      </c>
      <c r="B89">
        <f t="shared" si="11"/>
        <v>0.09772531749409832</v>
      </c>
      <c r="C89">
        <f t="shared" si="8"/>
      </c>
      <c r="D89">
        <f t="shared" si="9"/>
      </c>
      <c r="E89">
        <v>82</v>
      </c>
      <c r="F89">
        <f t="shared" si="10"/>
        <v>0.007044019049065435</v>
      </c>
      <c r="G89">
        <f t="shared" si="12"/>
        <v>0.10476933654316375</v>
      </c>
    </row>
    <row r="90" spans="1:7" ht="12.75">
      <c r="A90">
        <v>83</v>
      </c>
      <c r="B90">
        <f t="shared" si="11"/>
        <v>0.09249298809349331</v>
      </c>
      <c r="C90">
        <f t="shared" si="8"/>
      </c>
      <c r="D90">
        <f t="shared" si="9"/>
      </c>
      <c r="E90">
        <v>83</v>
      </c>
      <c r="F90">
        <f t="shared" si="10"/>
        <v>0.0244248849164121</v>
      </c>
      <c r="G90">
        <f t="shared" si="12"/>
        <v>0.11691787300990542</v>
      </c>
    </row>
    <row r="91" spans="1:7" ht="12.75">
      <c r="A91">
        <v>84</v>
      </c>
      <c r="B91">
        <f t="shared" si="11"/>
        <v>0.08439499654722438</v>
      </c>
      <c r="C91">
        <f t="shared" si="8"/>
      </c>
      <c r="D91">
        <f t="shared" si="9"/>
      </c>
      <c r="E91">
        <v>84</v>
      </c>
      <c r="F91">
        <f t="shared" si="10"/>
        <v>0.04104900727746854</v>
      </c>
      <c r="G91">
        <f t="shared" si="12"/>
        <v>0.12544400382469292</v>
      </c>
    </row>
    <row r="92" spans="1:7" ht="12.75">
      <c r="A92">
        <v>85</v>
      </c>
      <c r="B92">
        <f t="shared" si="11"/>
        <v>0.07368223871570613</v>
      </c>
      <c r="C92">
        <f t="shared" si="8"/>
      </c>
      <c r="D92">
        <f t="shared" si="9"/>
      </c>
      <c r="E92">
        <v>85</v>
      </c>
      <c r="F92">
        <f t="shared" si="10"/>
        <v>0.05640132959511787</v>
      </c>
      <c r="G92">
        <f t="shared" si="12"/>
        <v>0.13008356831082402</v>
      </c>
    </row>
    <row r="93" spans="1:7" ht="12.75">
      <c r="A93">
        <v>86</v>
      </c>
      <c r="B93">
        <f t="shared" si="11"/>
        <v>0.06068662240326248</v>
      </c>
      <c r="C93">
        <f t="shared" si="8"/>
      </c>
      <c r="D93">
        <f t="shared" si="9"/>
      </c>
      <c r="E93">
        <v>86</v>
      </c>
      <c r="F93">
        <f t="shared" si="10"/>
        <v>0.07000619885154195</v>
      </c>
      <c r="G93">
        <f t="shared" si="12"/>
        <v>0.13069282125480444</v>
      </c>
    </row>
    <row r="94" spans="1:7" ht="12.75">
      <c r="A94">
        <v>87</v>
      </c>
      <c r="B94">
        <f t="shared" si="11"/>
        <v>0.04581078403124544</v>
      </c>
      <c r="C94">
        <f t="shared" si="8"/>
      </c>
      <c r="D94">
        <f t="shared" si="9"/>
      </c>
      <c r="E94">
        <v>87</v>
      </c>
      <c r="F94">
        <f t="shared" si="10"/>
        <v>0.08144210245829016</v>
      </c>
      <c r="G94">
        <f t="shared" si="12"/>
        <v>0.1272528864895356</v>
      </c>
    </row>
    <row r="95" spans="1:7" ht="12.75">
      <c r="A95">
        <v>88</v>
      </c>
      <c r="B95">
        <f t="shared" si="11"/>
        <v>0.029515613963199367</v>
      </c>
      <c r="C95">
        <f t="shared" si="8"/>
      </c>
      <c r="D95">
        <f t="shared" si="9"/>
      </c>
      <c r="E95">
        <v>88</v>
      </c>
      <c r="F95">
        <f t="shared" si="10"/>
        <v>0.09035472776158339</v>
      </c>
      <c r="G95">
        <f t="shared" si="12"/>
        <v>0.11987034172478275</v>
      </c>
    </row>
    <row r="96" spans="1:7" ht="12.75">
      <c r="A96">
        <v>89</v>
      </c>
      <c r="B96">
        <f t="shared" si="11"/>
        <v>0.012305976978430284</v>
      </c>
      <c r="C96">
        <f t="shared" si="8"/>
      </c>
      <c r="D96">
        <f t="shared" si="9"/>
      </c>
      <c r="E96">
        <v>89</v>
      </c>
      <c r="F96">
        <f t="shared" si="10"/>
        <v>0.096467939526994</v>
      </c>
      <c r="G96">
        <f t="shared" si="12"/>
        <v>0.10877391650542428</v>
      </c>
    </row>
    <row r="97" spans="1:7" ht="12.75">
      <c r="A97">
        <v>90</v>
      </c>
      <c r="B97">
        <f t="shared" si="11"/>
        <v>-0.005284929690878239</v>
      </c>
      <c r="C97">
        <f t="shared" si="8"/>
      </c>
      <c r="D97">
        <f t="shared" si="9"/>
      </c>
      <c r="E97">
        <v>90</v>
      </c>
      <c r="F97">
        <f t="shared" si="10"/>
        <v>0.09959233529379863</v>
      </c>
      <c r="G97">
        <f t="shared" si="12"/>
        <v>0.09430740560292039</v>
      </c>
    </row>
    <row r="98" spans="1:7" ht="12.75">
      <c r="A98">
        <v>91</v>
      </c>
      <c r="B98">
        <f t="shared" si="11"/>
        <v>-0.02271209613219957</v>
      </c>
      <c r="C98">
        <f t="shared" si="8"/>
      </c>
      <c r="D98">
        <f t="shared" si="9"/>
      </c>
      <c r="E98">
        <v>91</v>
      </c>
      <c r="F98">
        <f t="shared" si="10"/>
        <v>0.09963111353291318</v>
      </c>
      <c r="G98">
        <f t="shared" si="12"/>
        <v>0.07691901740071361</v>
      </c>
    </row>
    <row r="99" spans="1:7" ht="12.75">
      <c r="A99">
        <v>92</v>
      </c>
      <c r="B99">
        <f t="shared" si="11"/>
        <v>-0.039435585511331576</v>
      </c>
      <c r="C99">
        <f t="shared" si="8"/>
      </c>
      <c r="D99">
        <f t="shared" si="9"/>
      </c>
      <c r="E99">
        <v>92</v>
      </c>
      <c r="F99">
        <f t="shared" si="10"/>
        <v>0.09658307279832323</v>
      </c>
      <c r="G99">
        <f t="shared" si="12"/>
        <v>0.057147487286991656</v>
      </c>
    </row>
    <row r="100" spans="1:7" ht="12.75">
      <c r="A100">
        <v>93</v>
      </c>
      <c r="B100">
        <f t="shared" si="11"/>
        <v>-0.05493726265451687</v>
      </c>
      <c r="C100">
        <f t="shared" si="8"/>
      </c>
      <c r="D100">
        <f t="shared" si="9"/>
      </c>
      <c r="E100">
        <v>93</v>
      </c>
      <c r="F100">
        <f t="shared" si="10"/>
        <v>0.09054264895086106</v>
      </c>
      <c r="G100">
        <f t="shared" si="12"/>
        <v>0.03560538629634419</v>
      </c>
    </row>
    <row r="101" spans="1:7" ht="12.75">
      <c r="A101">
        <v>94</v>
      </c>
      <c r="B101">
        <f t="shared" si="11"/>
        <v>-0.06873684716105465</v>
      </c>
      <c r="C101">
        <f t="shared" si="8"/>
      </c>
      <c r="D101">
        <f t="shared" si="9"/>
      </c>
      <c r="E101">
        <v>94</v>
      </c>
      <c r="F101">
        <f t="shared" si="10"/>
        <v>0.08169698930104412</v>
      </c>
      <c r="G101">
        <f t="shared" si="12"/>
        <v>0.012960142139989472</v>
      </c>
    </row>
    <row r="102" spans="1:7" ht="12.75">
      <c r="A102">
        <v>95</v>
      </c>
      <c r="B102">
        <f t="shared" si="11"/>
        <v>-0.08040679368116901</v>
      </c>
      <c r="C102">
        <f t="shared" si="8"/>
      </c>
      <c r="D102">
        <f t="shared" si="9"/>
      </c>
      <c r="E102">
        <v>95</v>
      </c>
      <c r="F102">
        <f t="shared" si="10"/>
        <v>0.07032015432128699</v>
      </c>
      <c r="G102">
        <f t="shared" si="12"/>
        <v>-0.010086639359882021</v>
      </c>
    </row>
    <row r="103" spans="1:7" ht="12.75">
      <c r="A103">
        <v>96</v>
      </c>
      <c r="B103">
        <f t="shared" si="11"/>
        <v>-0.08958553833121911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0.05676462657281896</v>
      </c>
      <c r="G103">
        <f t="shared" si="12"/>
        <v>-0.032820911758400156</v>
      </c>
    </row>
    <row r="104" spans="1:7" ht="12.75">
      <c r="A104">
        <v>97</v>
      </c>
      <c r="B104">
        <f t="shared" si="11"/>
        <v>-0.09598870083946173</v>
      </c>
      <c r="C104">
        <f t="shared" si="8"/>
      </c>
      <c r="D104">
        <f t="shared" si="13"/>
      </c>
      <c r="E104">
        <v>97</v>
      </c>
      <c r="F104">
        <f t="shared" si="10"/>
        <v>0.04145038992181141</v>
      </c>
      <c r="G104">
        <f t="shared" si="12"/>
        <v>-0.05453831091765032</v>
      </c>
    </row>
    <row r="105" spans="1:7" ht="12.75">
      <c r="A105">
        <v>98</v>
      </c>
      <c r="B105">
        <f t="shared" si="11"/>
        <v>-0.09941789535210821</v>
      </c>
      <c r="C105">
        <f t="shared" si="8"/>
      </c>
      <c r="D105">
        <f t="shared" si="13"/>
      </c>
      <c r="E105">
        <v>98</v>
      </c>
      <c r="F105">
        <f t="shared" si="10"/>
        <v>0.02485191739768177</v>
      </c>
      <c r="G105">
        <f t="shared" si="12"/>
        <v>-0.07456597795442643</v>
      </c>
    </row>
    <row r="106" spans="1:7" ht="12.75">
      <c r="A106">
        <v>99</v>
      </c>
      <c r="B106">
        <f t="shared" si="11"/>
        <v>-0.09976687691905395</v>
      </c>
      <c r="C106">
        <f t="shared" si="8"/>
      </c>
      <c r="D106">
        <f t="shared" si="13"/>
      </c>
      <c r="E106">
        <v>99</v>
      </c>
      <c r="F106">
        <f t="shared" si="10"/>
        <v>0.0074834708419886115</v>
      </c>
      <c r="G106">
        <f t="shared" si="12"/>
        <v>-0.09228340607706534</v>
      </c>
    </row>
    <row r="107" spans="1:7" ht="12.75">
      <c r="A107">
        <v>100</v>
      </c>
      <c r="B107">
        <f t="shared" si="11"/>
        <v>-0.09702483322591121</v>
      </c>
      <c r="C107">
        <f t="shared" si="8"/>
      </c>
      <c r="D107">
        <f t="shared" si="13"/>
      </c>
      <c r="E107">
        <v>100</v>
      </c>
      <c r="F107">
        <f>A*SIN((2*PI()/$B$4)*(V*to))</f>
        <v>-0.010116832198743063</v>
      </c>
      <c r="G107">
        <f t="shared" si="12"/>
        <v>-0.10714166542465428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2009-02-17T10:05:14Z</dcterms:modified>
  <cp:category/>
  <cp:version/>
  <cp:contentType/>
  <cp:contentStatus/>
</cp:coreProperties>
</file>