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<sst xmlns="http://schemas.openxmlformats.org/spreadsheetml/2006/main" count="15" uniqueCount="15">
  <si>
    <t>caractéristiques de la source</t>
  </si>
  <si>
    <t>t(s)=</t>
  </si>
  <si>
    <t>V(cm/s)=</t>
  </si>
  <si>
    <t>x(cm)</t>
  </si>
  <si>
    <t>caractéristiques dépendant du milieu</t>
  </si>
  <si>
    <t>A(cm)=</t>
  </si>
  <si>
    <t>y(x)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</si>
  <si>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</si>
  <si>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</si>
  <si>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</si>
  <si>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r>
      <t xml:space="preserve">durée émission 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t(s)=</t>
    </r>
  </si>
  <si>
    <r>
      <t>longueur signal L</t>
    </r>
    <r>
      <rPr>
        <sz val="10"/>
        <rFont val="Arial"/>
        <family val="0"/>
      </rPr>
      <t>(cm)=V*T</t>
    </r>
  </si>
  <si>
    <t>t(s)</t>
  </si>
  <si>
    <r>
      <t xml:space="preserve">sélectionner les caractéristiquesdu signal :  V(célérité); </t>
    </r>
    <r>
      <rPr>
        <b/>
        <sz val="10"/>
        <color indexed="10"/>
        <rFont val="Symbol"/>
        <family val="1"/>
      </rPr>
      <t>D</t>
    </r>
    <r>
      <rPr>
        <b/>
        <sz val="10"/>
        <color indexed="10"/>
        <rFont val="Arial"/>
        <family val="2"/>
      </rPr>
      <t>t(durée d'émission du signal) et A(amplitude)</t>
    </r>
  </si>
  <si>
    <t>PB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</si>
</sst>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vertAlign val="subscript"/>
      <sz val="10"/>
      <name val="Arial"/>
      <family val="2"/>
    </font>
    <font>
      <b/>
      <sz val="10.5"/>
      <name val="Arial"/>
      <family val="2"/>
    </font>
    <font>
      <sz val="10"/>
      <name val="Times New Roman"/>
      <family val="1"/>
    </font>
    <font>
      <b/>
      <sz val="10"/>
      <name val="Symbol"/>
      <family val="1"/>
    </font>
    <font>
      <b/>
      <sz val="10"/>
      <color indexed="10"/>
      <name val="Symbol"/>
      <family val="1"/>
    </font>
    <font>
      <b/>
      <sz val="14.25"/>
      <name val="Arial"/>
      <family val="2"/>
    </font>
    <font>
      <sz val="9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4" borderId="0" xfId="0" applyFont="1" applyFill="1" applyAlignment="1">
      <alignment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2" fillId="2" borderId="7" xfId="0" applyFont="1" applyFill="1" applyBorder="1" applyAlignment="1">
      <alignment/>
    </xf>
    <xf numFmtId="0" fontId="2" fillId="3" borderId="7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9" fillId="2" borderId="8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PROPAGATION D'UN SIGNAL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   </a:t>
            </a:r>
          </a:p>
        </c:rich>
      </c:tx>
      <c:layout>
        <c:manualLayout>
          <c:xMode val="factor"/>
          <c:yMode val="factor"/>
          <c:x val="0.0465"/>
          <c:y val="-0.02"/>
        </c:manualLayout>
      </c:layout>
      <c:spPr>
        <a:solidFill>
          <a:srgbClr val="FFFF99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155"/>
          <c:w val="0.93125"/>
          <c:h val="0.89525"/>
        </c:manualLayout>
      </c:layout>
      <c:scatterChart>
        <c:scatterStyle val="smooth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FF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Feuil1!$A$7:$A$107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30.5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Feuil1!$B$7:$B$107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-0.020791169081775987</c:v>
                </c:pt>
                <c:pt idx="17">
                  <c:v>-0.0406736643075801</c:v>
                </c:pt>
                <c:pt idx="18">
                  <c:v>-0.05877852522924734</c:v>
                </c:pt>
                <c:pt idx="19">
                  <c:v>-0.07431448254773947</c:v>
                </c:pt>
                <c:pt idx="20">
                  <c:v>-0.0866025403784439</c:v>
                </c:pt>
                <c:pt idx="21">
                  <c:v>-0.09510565162951537</c:v>
                </c:pt>
                <c:pt idx="22">
                  <c:v>-0.09945218953682734</c:v>
                </c:pt>
                <c:pt idx="23">
                  <c:v>-0.09945218953682733</c:v>
                </c:pt>
                <c:pt idx="24">
                  <c:v>-0.09510565162951536</c:v>
                </c:pt>
                <c:pt idx="25">
                  <c:v>-0.08660254037844384</c:v>
                </c:pt>
                <c:pt idx="26">
                  <c:v>-0.07431448254773941</c:v>
                </c:pt>
                <c:pt idx="27">
                  <c:v>-0.05877852522924731</c:v>
                </c:pt>
                <c:pt idx="28">
                  <c:v>-0.04067366430757999</c:v>
                </c:pt>
                <c:pt idx="29">
                  <c:v>-0.020791169081775907</c:v>
                </c:pt>
                <c:pt idx="30">
                  <c:v>0.010452846326765373</c:v>
                </c:pt>
                <c:pt idx="31">
                  <c:v>0.020791169081775973</c:v>
                </c:pt>
                <c:pt idx="32">
                  <c:v>0.04067366430758004</c:v>
                </c:pt>
                <c:pt idx="33">
                  <c:v>0.05877852522924733</c:v>
                </c:pt>
                <c:pt idx="34">
                  <c:v>0.07431448254773945</c:v>
                </c:pt>
                <c:pt idx="35">
                  <c:v>0.08660254037844388</c:v>
                </c:pt>
                <c:pt idx="36">
                  <c:v>0.09510565162951537</c:v>
                </c:pt>
                <c:pt idx="37">
                  <c:v>0.09945218953682734</c:v>
                </c:pt>
                <c:pt idx="38">
                  <c:v>0.09945218953682733</c:v>
                </c:pt>
                <c:pt idx="39">
                  <c:v>0.09510565162951536</c:v>
                </c:pt>
                <c:pt idx="40">
                  <c:v>0.08660254037844387</c:v>
                </c:pt>
                <c:pt idx="41">
                  <c:v>0.07431448254773941</c:v>
                </c:pt>
                <c:pt idx="42">
                  <c:v>0.058778525229247314</c:v>
                </c:pt>
                <c:pt idx="43">
                  <c:v>0.040673664307580015</c:v>
                </c:pt>
                <c:pt idx="44">
                  <c:v>0.02079116908177593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axId val="40920476"/>
        <c:axId val="32739965"/>
      </c:scatterChart>
      <c:valAx>
        <c:axId val="4092047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39965"/>
        <c:crosses val="autoZero"/>
        <c:crossBetween val="midCat"/>
        <c:dispUnits/>
      </c:valAx>
      <c:valAx>
        <c:axId val="32739965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20476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"/>
          <c:w val="0.94"/>
          <c:h val="1"/>
        </c:manualLayout>
      </c:layout>
      <c:scatterChart>
        <c:scatterStyle val="lineMarker"/>
        <c:varyColors val="0"/>
        <c:ser>
          <c:idx val="0"/>
          <c:order val="0"/>
          <c:tx>
            <c:v>Déplacement de la source (point bleu)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Feuil1!$E$7:$E$157</c:f>
              <c:numCach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Feuil1!$C$7:$C$157</c:f>
              <c:numCache>
                <c:ptCount val="151"/>
                <c:pt idx="0">
                  <c:v>0</c:v>
                </c:pt>
                <c:pt idx="1">
                  <c:v>0.02079116908177593</c:v>
                </c:pt>
                <c:pt idx="2">
                  <c:v>0.040673664307580015</c:v>
                </c:pt>
                <c:pt idx="3">
                  <c:v>0.058778525229247314</c:v>
                </c:pt>
                <c:pt idx="4">
                  <c:v>0.07431448254773941</c:v>
                </c:pt>
                <c:pt idx="5">
                  <c:v>0.08660254037844387</c:v>
                </c:pt>
                <c:pt idx="6">
                  <c:v>0.09510565162951536</c:v>
                </c:pt>
                <c:pt idx="7">
                  <c:v>0.09945218953682733</c:v>
                </c:pt>
                <c:pt idx="8">
                  <c:v>0.09945218953682734</c:v>
                </c:pt>
                <c:pt idx="9">
                  <c:v>0.09510565162951537</c:v>
                </c:pt>
                <c:pt idx="10">
                  <c:v>0.08660254037844388</c:v>
                </c:pt>
                <c:pt idx="11">
                  <c:v>0.07431448254773945</c:v>
                </c:pt>
                <c:pt idx="12">
                  <c:v>0.05877852522924733</c:v>
                </c:pt>
                <c:pt idx="13">
                  <c:v>0.04067366430758004</c:v>
                </c:pt>
                <c:pt idx="14">
                  <c:v>0.020791169081775973</c:v>
                </c:pt>
                <c:pt idx="15">
                  <c:v>1.22514845490862E-17</c:v>
                </c:pt>
                <c:pt idx="16">
                  <c:v>-0.020791169081775907</c:v>
                </c:pt>
                <c:pt idx="17">
                  <c:v>-0.04067366430757999</c:v>
                </c:pt>
                <c:pt idx="18">
                  <c:v>-0.05877852522924731</c:v>
                </c:pt>
                <c:pt idx="19">
                  <c:v>-0.07431448254773941</c:v>
                </c:pt>
                <c:pt idx="20">
                  <c:v>-0.08660254037844384</c:v>
                </c:pt>
                <c:pt idx="21">
                  <c:v>-0.09510565162951536</c:v>
                </c:pt>
                <c:pt idx="22">
                  <c:v>-0.09945218953682733</c:v>
                </c:pt>
                <c:pt idx="23">
                  <c:v>-0.09945218953682734</c:v>
                </c:pt>
                <c:pt idx="24">
                  <c:v>-0.09510565162951537</c:v>
                </c:pt>
                <c:pt idx="25">
                  <c:v>-0.0866025403784439</c:v>
                </c:pt>
                <c:pt idx="26">
                  <c:v>-0.07431448254773947</c:v>
                </c:pt>
                <c:pt idx="27">
                  <c:v>-0.05877852522924734</c:v>
                </c:pt>
                <c:pt idx="28">
                  <c:v>-0.0406736643075801</c:v>
                </c:pt>
                <c:pt idx="29">
                  <c:v>-0.020791169081775987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0"/>
        </c:ser>
        <c:axId val="26224230"/>
        <c:axId val="34691479"/>
      </c:scatterChart>
      <c:valAx>
        <c:axId val="26224230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34691479"/>
        <c:crosses val="autoZero"/>
        <c:crossBetween val="midCat"/>
        <c:dispUnits/>
        <c:majorUnit val="10"/>
      </c:valAx>
      <c:valAx>
        <c:axId val="34691479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6224230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"/>
          <c:w val="0.6425"/>
          <c:h val="0.123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11"/>
          <c:w val="0.93675"/>
          <c:h val="0.989"/>
        </c:manualLayout>
      </c:layout>
      <c:scatterChart>
        <c:scatterStyle val="lineMarker"/>
        <c:varyColors val="0"/>
        <c:ser>
          <c:idx val="0"/>
          <c:order val="0"/>
          <c:tx>
            <c:v>Déplacement du point M (vert)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Feuil1!$E$7:$E$157</c:f>
              <c:numCach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Feuil1!$D$7:$D$127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0.02079116908177593</c:v>
                </c:pt>
                <c:pt idx="32">
                  <c:v>0.040673664307580015</c:v>
                </c:pt>
                <c:pt idx="33">
                  <c:v>0.058778525229247314</c:v>
                </c:pt>
                <c:pt idx="34">
                  <c:v>0.07431448254773941</c:v>
                </c:pt>
                <c:pt idx="35">
                  <c:v>0.08660254037844387</c:v>
                </c:pt>
                <c:pt idx="36">
                  <c:v>0.09510565162951536</c:v>
                </c:pt>
                <c:pt idx="37">
                  <c:v>0.09945218953682733</c:v>
                </c:pt>
                <c:pt idx="38">
                  <c:v>0.09945218953682734</c:v>
                </c:pt>
                <c:pt idx="39">
                  <c:v>0.09510565162951537</c:v>
                </c:pt>
                <c:pt idx="40">
                  <c:v>0.08660254037844388</c:v>
                </c:pt>
                <c:pt idx="41">
                  <c:v>0.07431448254773945</c:v>
                </c:pt>
                <c:pt idx="42">
                  <c:v>0.05877852522924733</c:v>
                </c:pt>
                <c:pt idx="43">
                  <c:v>0.04067366430758004</c:v>
                </c:pt>
                <c:pt idx="44">
                  <c:v>0.020791169081775973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</c:ser>
        <c:axId val="43787856"/>
        <c:axId val="58546385"/>
      </c:scatterChart>
      <c:valAx>
        <c:axId val="43787856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8546385"/>
        <c:crosses val="autoZero"/>
        <c:crossBetween val="midCat"/>
        <c:dispUnits/>
        <c:majorUnit val="10"/>
      </c:valAx>
      <c:valAx>
        <c:axId val="58546385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3787856"/>
        <c:crosses val="autoZero"/>
        <c:crossBetween val="midCat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375"/>
          <c:y val="0"/>
          <c:w val="0.62225"/>
          <c:h val="0.104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5</xdr:col>
      <xdr:colOff>647700</xdr:colOff>
      <xdr:row>26</xdr:row>
      <xdr:rowOff>95250</xdr:rowOff>
    </xdr:to>
    <xdr:graphicFrame>
      <xdr:nvGraphicFramePr>
        <xdr:cNvPr id="1" name="Chart 4"/>
        <xdr:cNvGraphicFramePr/>
      </xdr:nvGraphicFramePr>
      <xdr:xfrm>
        <a:off x="0" y="819150"/>
        <a:ext cx="59055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638175</xdr:colOff>
      <xdr:row>5</xdr:row>
      <xdr:rowOff>0</xdr:rowOff>
    </xdr:from>
    <xdr:to>
      <xdr:col>12</xdr:col>
      <xdr:colOff>0</xdr:colOff>
      <xdr:row>15</xdr:row>
      <xdr:rowOff>66675</xdr:rowOff>
    </xdr:to>
    <xdr:graphicFrame>
      <xdr:nvGraphicFramePr>
        <xdr:cNvPr id="2" name="Chart 5"/>
        <xdr:cNvGraphicFramePr/>
      </xdr:nvGraphicFramePr>
      <xdr:xfrm>
        <a:off x="5895975" y="809625"/>
        <a:ext cx="469582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628650</xdr:colOff>
      <xdr:row>15</xdr:row>
      <xdr:rowOff>57150</xdr:rowOff>
    </xdr:from>
    <xdr:to>
      <xdr:col>12</xdr:col>
      <xdr:colOff>19050</xdr:colOff>
      <xdr:row>26</xdr:row>
      <xdr:rowOff>95250</xdr:rowOff>
    </xdr:to>
    <xdr:graphicFrame>
      <xdr:nvGraphicFramePr>
        <xdr:cNvPr id="3" name="Chart 6"/>
        <xdr:cNvGraphicFramePr/>
      </xdr:nvGraphicFramePr>
      <xdr:xfrm>
        <a:off x="5886450" y="2505075"/>
        <a:ext cx="472440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N21" sqref="N21"/>
    </sheetView>
  </sheetViews>
  <sheetFormatPr defaultColWidth="11.421875" defaultRowHeight="12.75"/>
  <cols>
    <col min="1" max="1" width="22.421875" style="0" bestFit="1" customWidth="1"/>
    <col min="2" max="2" width="13.00390625" style="0" bestFit="1" customWidth="1"/>
    <col min="5" max="5" width="20.57421875" style="0" bestFit="1" customWidth="1"/>
  </cols>
  <sheetData>
    <row r="1" spans="1:14" ht="12.75">
      <c r="A1" s="19" t="s">
        <v>13</v>
      </c>
      <c r="B1" s="19"/>
      <c r="C1" s="19"/>
      <c r="D1" s="19"/>
      <c r="E1" s="19"/>
      <c r="F1" s="23"/>
      <c r="G1" s="23"/>
      <c r="H1" s="19" t="s">
        <v>9</v>
      </c>
      <c r="I1" s="23"/>
      <c r="J1" s="19"/>
      <c r="K1" s="19"/>
      <c r="L1" s="19"/>
      <c r="N1" s="31"/>
    </row>
    <row r="2" spans="1:8" ht="12.75">
      <c r="A2" s="15" t="s">
        <v>4</v>
      </c>
      <c r="B2" s="16"/>
      <c r="C2" s="16"/>
      <c r="D2" s="1"/>
      <c r="E2" s="18" t="s">
        <v>0</v>
      </c>
      <c r="F2" s="17"/>
      <c r="G2" s="17"/>
      <c r="H2" s="6"/>
    </row>
    <row r="3" spans="1:13" ht="12.75">
      <c r="A3" s="24" t="s">
        <v>2</v>
      </c>
      <c r="B3" s="12">
        <f>$D$3*0.1</f>
        <v>1</v>
      </c>
      <c r="C3" s="2">
        <v>45</v>
      </c>
      <c r="D3" s="3">
        <v>10</v>
      </c>
      <c r="E3" s="25" t="s">
        <v>10</v>
      </c>
      <c r="F3" s="11">
        <f>$H$3*0.5</f>
        <v>30</v>
      </c>
      <c r="G3" s="7"/>
      <c r="H3" s="8">
        <v>60</v>
      </c>
      <c r="I3" s="30" t="s">
        <v>1</v>
      </c>
      <c r="J3" s="23">
        <f>$M$3</f>
        <v>45</v>
      </c>
      <c r="M3">
        <v>45</v>
      </c>
    </row>
    <row r="4" spans="1:8" ht="12.75">
      <c r="A4" s="27" t="s">
        <v>11</v>
      </c>
      <c r="B4" s="13">
        <f>V*T</f>
        <v>30</v>
      </c>
      <c r="C4" s="4"/>
      <c r="D4" s="5"/>
      <c r="E4" s="26" t="s">
        <v>5</v>
      </c>
      <c r="F4" s="14">
        <v>0.1</v>
      </c>
      <c r="G4" s="9"/>
      <c r="H4" s="10"/>
    </row>
    <row r="5" spans="2:3" ht="12.75">
      <c r="B5" s="32" t="s">
        <v>14</v>
      </c>
      <c r="C5" s="32">
        <v>2009</v>
      </c>
    </row>
    <row r="6" spans="1:5" ht="14.25">
      <c r="A6" s="28" t="s">
        <v>3</v>
      </c>
      <c r="B6" s="22" t="s">
        <v>6</v>
      </c>
      <c r="C6" s="20" t="s">
        <v>7</v>
      </c>
      <c r="D6" s="21" t="s">
        <v>8</v>
      </c>
      <c r="E6" s="29" t="s">
        <v>12</v>
      </c>
    </row>
    <row r="7" spans="1:5" ht="12.75">
      <c r="A7">
        <v>0</v>
      </c>
      <c r="B7">
        <f>IF(to&gt;=T,0,A*SIN((2*PI()/T)*(to)))</f>
        <v>0</v>
      </c>
      <c r="C7">
        <f aca="true" t="shared" si="0" ref="C7:C70">IF(ti&gt;=T,0,IF(ti&gt;to,"",A*SIN((2*PI()/T)*ti)))</f>
        <v>0</v>
      </c>
      <c r="D7">
        <f aca="true" t="shared" si="1" ref="D7:D38">IF(ti&lt;=30/V,0,IF(ti&gt;=to,0,IF(ti&gt;=30/V+T,0,A*SIN((2*PI()/T)*(ti-30/V)))))</f>
        <v>0</v>
      </c>
      <c r="E7">
        <v>0</v>
      </c>
    </row>
    <row r="8" spans="1:5" ht="12.75">
      <c r="A8">
        <v>1</v>
      </c>
      <c r="B8">
        <f aca="true" t="shared" si="2" ref="B8:B39">IF(x&gt;=V*to,0,IF(x&lt;=V*(to-T),0,A*SIN((2*PI()/$B$4)*(V*to-x))))</f>
        <v>0</v>
      </c>
      <c r="C8">
        <f t="shared" si="0"/>
        <v>0.02079116908177593</v>
      </c>
      <c r="D8">
        <f t="shared" si="1"/>
        <v>0</v>
      </c>
      <c r="E8">
        <v>1</v>
      </c>
    </row>
    <row r="9" spans="1:5" ht="12.75">
      <c r="A9">
        <v>2</v>
      </c>
      <c r="B9">
        <f t="shared" si="2"/>
        <v>0</v>
      </c>
      <c r="C9">
        <f t="shared" si="0"/>
        <v>0.040673664307580015</v>
      </c>
      <c r="D9">
        <f t="shared" si="1"/>
        <v>0</v>
      </c>
      <c r="E9">
        <v>2</v>
      </c>
    </row>
    <row r="10" spans="1:5" ht="12.75">
      <c r="A10">
        <v>3</v>
      </c>
      <c r="B10">
        <f t="shared" si="2"/>
        <v>0</v>
      </c>
      <c r="C10">
        <f t="shared" si="0"/>
        <v>0.058778525229247314</v>
      </c>
      <c r="D10">
        <f t="shared" si="1"/>
        <v>0</v>
      </c>
      <c r="E10">
        <v>3</v>
      </c>
    </row>
    <row r="11" spans="1:5" ht="12.75">
      <c r="A11">
        <v>4</v>
      </c>
      <c r="B11">
        <f t="shared" si="2"/>
        <v>0</v>
      </c>
      <c r="C11">
        <f t="shared" si="0"/>
        <v>0.07431448254773941</v>
      </c>
      <c r="D11">
        <f t="shared" si="1"/>
        <v>0</v>
      </c>
      <c r="E11">
        <v>4</v>
      </c>
    </row>
    <row r="12" spans="1:5" ht="12.75">
      <c r="A12">
        <v>5</v>
      </c>
      <c r="B12">
        <f t="shared" si="2"/>
        <v>0</v>
      </c>
      <c r="C12">
        <f t="shared" si="0"/>
        <v>0.08660254037844387</v>
      </c>
      <c r="D12">
        <f t="shared" si="1"/>
        <v>0</v>
      </c>
      <c r="E12">
        <v>5</v>
      </c>
    </row>
    <row r="13" spans="1:5" ht="12.75">
      <c r="A13">
        <v>6</v>
      </c>
      <c r="B13">
        <f t="shared" si="2"/>
        <v>0</v>
      </c>
      <c r="C13">
        <f t="shared" si="0"/>
        <v>0.09510565162951536</v>
      </c>
      <c r="D13">
        <f t="shared" si="1"/>
        <v>0</v>
      </c>
      <c r="E13">
        <v>6</v>
      </c>
    </row>
    <row r="14" spans="1:5" ht="12.75">
      <c r="A14">
        <v>7</v>
      </c>
      <c r="B14">
        <f t="shared" si="2"/>
        <v>0</v>
      </c>
      <c r="C14">
        <f t="shared" si="0"/>
        <v>0.09945218953682733</v>
      </c>
      <c r="D14">
        <f t="shared" si="1"/>
        <v>0</v>
      </c>
      <c r="E14">
        <v>7</v>
      </c>
    </row>
    <row r="15" spans="1:5" ht="12.75">
      <c r="A15">
        <v>8</v>
      </c>
      <c r="B15">
        <f t="shared" si="2"/>
        <v>0</v>
      </c>
      <c r="C15">
        <f t="shared" si="0"/>
        <v>0.09945218953682734</v>
      </c>
      <c r="D15">
        <f t="shared" si="1"/>
        <v>0</v>
      </c>
      <c r="E15">
        <v>8</v>
      </c>
    </row>
    <row r="16" spans="1:5" ht="12.75">
      <c r="A16">
        <v>9</v>
      </c>
      <c r="B16">
        <f t="shared" si="2"/>
        <v>0</v>
      </c>
      <c r="C16">
        <f t="shared" si="0"/>
        <v>0.09510565162951537</v>
      </c>
      <c r="D16">
        <f t="shared" si="1"/>
        <v>0</v>
      </c>
      <c r="E16">
        <v>9</v>
      </c>
    </row>
    <row r="17" spans="1:5" ht="12.75">
      <c r="A17">
        <v>10</v>
      </c>
      <c r="B17">
        <f t="shared" si="2"/>
        <v>0</v>
      </c>
      <c r="C17">
        <f t="shared" si="0"/>
        <v>0.08660254037844388</v>
      </c>
      <c r="D17">
        <f t="shared" si="1"/>
        <v>0</v>
      </c>
      <c r="E17">
        <v>10</v>
      </c>
    </row>
    <row r="18" spans="1:5" ht="12.75">
      <c r="A18">
        <v>11</v>
      </c>
      <c r="B18">
        <f t="shared" si="2"/>
        <v>0</v>
      </c>
      <c r="C18">
        <f t="shared" si="0"/>
        <v>0.07431448254773945</v>
      </c>
      <c r="D18">
        <f t="shared" si="1"/>
        <v>0</v>
      </c>
      <c r="E18">
        <v>11</v>
      </c>
    </row>
    <row r="19" spans="1:5" ht="12.75">
      <c r="A19">
        <v>12</v>
      </c>
      <c r="B19">
        <f t="shared" si="2"/>
        <v>0</v>
      </c>
      <c r="C19">
        <f t="shared" si="0"/>
        <v>0.05877852522924733</v>
      </c>
      <c r="D19">
        <f t="shared" si="1"/>
        <v>0</v>
      </c>
      <c r="E19">
        <v>12</v>
      </c>
    </row>
    <row r="20" spans="1:5" ht="12.75">
      <c r="A20">
        <v>13</v>
      </c>
      <c r="B20">
        <f t="shared" si="2"/>
        <v>0</v>
      </c>
      <c r="C20">
        <f t="shared" si="0"/>
        <v>0.04067366430758004</v>
      </c>
      <c r="D20">
        <f t="shared" si="1"/>
        <v>0</v>
      </c>
      <c r="E20">
        <v>13</v>
      </c>
    </row>
    <row r="21" spans="1:5" ht="12.75">
      <c r="A21">
        <v>14</v>
      </c>
      <c r="B21">
        <f t="shared" si="2"/>
        <v>0</v>
      </c>
      <c r="C21">
        <f t="shared" si="0"/>
        <v>0.020791169081775973</v>
      </c>
      <c r="D21">
        <f t="shared" si="1"/>
        <v>0</v>
      </c>
      <c r="E21">
        <v>14</v>
      </c>
    </row>
    <row r="22" spans="1:5" ht="12.75">
      <c r="A22">
        <v>15</v>
      </c>
      <c r="B22">
        <f t="shared" si="2"/>
        <v>0</v>
      </c>
      <c r="C22">
        <f t="shared" si="0"/>
        <v>1.22514845490862E-17</v>
      </c>
      <c r="D22">
        <f t="shared" si="1"/>
        <v>0</v>
      </c>
      <c r="E22">
        <v>15</v>
      </c>
    </row>
    <row r="23" spans="1:5" ht="12.75">
      <c r="A23">
        <v>16</v>
      </c>
      <c r="B23">
        <f t="shared" si="2"/>
        <v>-0.020791169081775987</v>
      </c>
      <c r="C23">
        <f t="shared" si="0"/>
        <v>-0.020791169081775907</v>
      </c>
      <c r="D23">
        <f t="shared" si="1"/>
        <v>0</v>
      </c>
      <c r="E23">
        <v>16</v>
      </c>
    </row>
    <row r="24" spans="1:5" ht="12.75">
      <c r="A24">
        <v>17</v>
      </c>
      <c r="B24">
        <f t="shared" si="2"/>
        <v>-0.0406736643075801</v>
      </c>
      <c r="C24">
        <f t="shared" si="0"/>
        <v>-0.04067366430757999</v>
      </c>
      <c r="D24">
        <f t="shared" si="1"/>
        <v>0</v>
      </c>
      <c r="E24">
        <v>17</v>
      </c>
    </row>
    <row r="25" spans="1:5" ht="12.75">
      <c r="A25">
        <v>18</v>
      </c>
      <c r="B25">
        <f t="shared" si="2"/>
        <v>-0.05877852522924734</v>
      </c>
      <c r="C25">
        <f t="shared" si="0"/>
        <v>-0.05877852522924731</v>
      </c>
      <c r="D25">
        <f t="shared" si="1"/>
        <v>0</v>
      </c>
      <c r="E25">
        <v>18</v>
      </c>
    </row>
    <row r="26" spans="1:5" ht="12.75">
      <c r="A26">
        <v>19</v>
      </c>
      <c r="B26">
        <f t="shared" si="2"/>
        <v>-0.07431448254773947</v>
      </c>
      <c r="C26">
        <f t="shared" si="0"/>
        <v>-0.07431448254773941</v>
      </c>
      <c r="D26">
        <f t="shared" si="1"/>
        <v>0</v>
      </c>
      <c r="E26">
        <v>19</v>
      </c>
    </row>
    <row r="27" spans="1:5" ht="12.75">
      <c r="A27">
        <v>20</v>
      </c>
      <c r="B27">
        <f t="shared" si="2"/>
        <v>-0.0866025403784439</v>
      </c>
      <c r="C27">
        <f t="shared" si="0"/>
        <v>-0.08660254037844384</v>
      </c>
      <c r="D27">
        <f t="shared" si="1"/>
        <v>0</v>
      </c>
      <c r="E27">
        <v>20</v>
      </c>
    </row>
    <row r="28" spans="1:5" ht="12.75">
      <c r="A28">
        <v>21</v>
      </c>
      <c r="B28">
        <f t="shared" si="2"/>
        <v>-0.09510565162951537</v>
      </c>
      <c r="C28">
        <f t="shared" si="0"/>
        <v>-0.09510565162951536</v>
      </c>
      <c r="D28">
        <f t="shared" si="1"/>
        <v>0</v>
      </c>
      <c r="E28">
        <v>21</v>
      </c>
    </row>
    <row r="29" spans="1:5" ht="12.75">
      <c r="A29">
        <v>22</v>
      </c>
      <c r="B29">
        <f t="shared" si="2"/>
        <v>-0.09945218953682734</v>
      </c>
      <c r="C29">
        <f t="shared" si="0"/>
        <v>-0.09945218953682733</v>
      </c>
      <c r="D29">
        <f t="shared" si="1"/>
        <v>0</v>
      </c>
      <c r="E29">
        <v>22</v>
      </c>
    </row>
    <row r="30" spans="1:5" ht="12.75">
      <c r="A30">
        <v>23</v>
      </c>
      <c r="B30">
        <f t="shared" si="2"/>
        <v>-0.09945218953682733</v>
      </c>
      <c r="C30">
        <f t="shared" si="0"/>
        <v>-0.09945218953682734</v>
      </c>
      <c r="D30">
        <f t="shared" si="1"/>
        <v>0</v>
      </c>
      <c r="E30">
        <v>23</v>
      </c>
    </row>
    <row r="31" spans="1:5" ht="12.75">
      <c r="A31">
        <v>24</v>
      </c>
      <c r="B31">
        <f t="shared" si="2"/>
        <v>-0.09510565162951536</v>
      </c>
      <c r="C31">
        <f t="shared" si="0"/>
        <v>-0.09510565162951537</v>
      </c>
      <c r="D31">
        <f t="shared" si="1"/>
        <v>0</v>
      </c>
      <c r="E31">
        <v>24</v>
      </c>
    </row>
    <row r="32" spans="1:5" ht="12.75">
      <c r="A32">
        <v>25</v>
      </c>
      <c r="B32">
        <f t="shared" si="2"/>
        <v>-0.08660254037844384</v>
      </c>
      <c r="C32">
        <f t="shared" si="0"/>
        <v>-0.0866025403784439</v>
      </c>
      <c r="D32">
        <f t="shared" si="1"/>
        <v>0</v>
      </c>
      <c r="E32">
        <v>25</v>
      </c>
    </row>
    <row r="33" spans="1:5" ht="12.75">
      <c r="A33">
        <v>26</v>
      </c>
      <c r="B33">
        <f t="shared" si="2"/>
        <v>-0.07431448254773941</v>
      </c>
      <c r="C33">
        <f t="shared" si="0"/>
        <v>-0.07431448254773947</v>
      </c>
      <c r="D33">
        <f t="shared" si="1"/>
        <v>0</v>
      </c>
      <c r="E33">
        <v>26</v>
      </c>
    </row>
    <row r="34" spans="1:5" ht="12.75">
      <c r="A34">
        <v>27</v>
      </c>
      <c r="B34">
        <f t="shared" si="2"/>
        <v>-0.05877852522924731</v>
      </c>
      <c r="C34">
        <f t="shared" si="0"/>
        <v>-0.05877852522924734</v>
      </c>
      <c r="D34">
        <f t="shared" si="1"/>
        <v>0</v>
      </c>
      <c r="E34">
        <v>27</v>
      </c>
    </row>
    <row r="35" spans="1:5" ht="12.75">
      <c r="A35">
        <v>28</v>
      </c>
      <c r="B35">
        <f t="shared" si="2"/>
        <v>-0.04067366430757999</v>
      </c>
      <c r="C35">
        <f t="shared" si="0"/>
        <v>-0.0406736643075801</v>
      </c>
      <c r="D35">
        <f t="shared" si="1"/>
        <v>0</v>
      </c>
      <c r="E35">
        <v>28</v>
      </c>
    </row>
    <row r="36" spans="1:5" ht="12.75">
      <c r="A36">
        <v>29</v>
      </c>
      <c r="B36">
        <f t="shared" si="2"/>
        <v>-0.020791169081775907</v>
      </c>
      <c r="C36">
        <f t="shared" si="0"/>
        <v>-0.020791169081775987</v>
      </c>
      <c r="D36">
        <f t="shared" si="1"/>
        <v>0</v>
      </c>
      <c r="E36">
        <v>29</v>
      </c>
    </row>
    <row r="37" spans="1:5" ht="12.75">
      <c r="A37">
        <v>30.5</v>
      </c>
      <c r="B37">
        <f t="shared" si="2"/>
        <v>0.010452846326765373</v>
      </c>
      <c r="C37">
        <f t="shared" si="0"/>
        <v>0</v>
      </c>
      <c r="D37">
        <f t="shared" si="1"/>
        <v>0</v>
      </c>
      <c r="E37">
        <v>30</v>
      </c>
    </row>
    <row r="38" spans="1:5" ht="12.75">
      <c r="A38">
        <v>31</v>
      </c>
      <c r="B38">
        <f t="shared" si="2"/>
        <v>0.020791169081775973</v>
      </c>
      <c r="C38">
        <f t="shared" si="0"/>
        <v>0</v>
      </c>
      <c r="D38">
        <f t="shared" si="1"/>
        <v>0.02079116908177593</v>
      </c>
      <c r="E38">
        <v>31</v>
      </c>
    </row>
    <row r="39" spans="1:5" ht="12.75">
      <c r="A39">
        <v>32</v>
      </c>
      <c r="B39">
        <f t="shared" si="2"/>
        <v>0.04067366430758004</v>
      </c>
      <c r="C39">
        <f t="shared" si="0"/>
        <v>0</v>
      </c>
      <c r="D39">
        <f aca="true" t="shared" si="3" ref="D39:D70">IF(ti&lt;=30/V,0,IF(ti&gt;=to,0,IF(ti&gt;=30/V+T,0,A*SIN((2*PI()/T)*(ti-30/V)))))</f>
        <v>0.040673664307580015</v>
      </c>
      <c r="E39">
        <v>32</v>
      </c>
    </row>
    <row r="40" spans="1:5" ht="12.75">
      <c r="A40">
        <v>33</v>
      </c>
      <c r="B40">
        <f aca="true" t="shared" si="4" ref="B40:B71">IF(x&gt;=V*to,0,IF(x&lt;=V*(to-T),0,A*SIN((2*PI()/$B$4)*(V*to-x))))</f>
        <v>0.05877852522924733</v>
      </c>
      <c r="C40">
        <f t="shared" si="0"/>
        <v>0</v>
      </c>
      <c r="D40">
        <f t="shared" si="3"/>
        <v>0.058778525229247314</v>
      </c>
      <c r="E40">
        <v>33</v>
      </c>
    </row>
    <row r="41" spans="1:5" ht="12.75">
      <c r="A41">
        <v>34</v>
      </c>
      <c r="B41">
        <f t="shared" si="4"/>
        <v>0.07431448254773945</v>
      </c>
      <c r="C41">
        <f t="shared" si="0"/>
        <v>0</v>
      </c>
      <c r="D41">
        <f t="shared" si="3"/>
        <v>0.07431448254773941</v>
      </c>
      <c r="E41">
        <v>34</v>
      </c>
    </row>
    <row r="42" spans="1:5" ht="12.75">
      <c r="A42">
        <v>35</v>
      </c>
      <c r="B42">
        <f t="shared" si="4"/>
        <v>0.08660254037844388</v>
      </c>
      <c r="C42">
        <f t="shared" si="0"/>
        <v>0</v>
      </c>
      <c r="D42">
        <f t="shared" si="3"/>
        <v>0.08660254037844387</v>
      </c>
      <c r="E42">
        <v>35</v>
      </c>
    </row>
    <row r="43" spans="1:5" ht="12.75">
      <c r="A43">
        <v>36</v>
      </c>
      <c r="B43">
        <f t="shared" si="4"/>
        <v>0.09510565162951537</v>
      </c>
      <c r="C43">
        <f t="shared" si="0"/>
        <v>0</v>
      </c>
      <c r="D43">
        <f t="shared" si="3"/>
        <v>0.09510565162951536</v>
      </c>
      <c r="E43">
        <v>36</v>
      </c>
    </row>
    <row r="44" spans="1:5" ht="12.75">
      <c r="A44">
        <v>37</v>
      </c>
      <c r="B44">
        <f t="shared" si="4"/>
        <v>0.09945218953682734</v>
      </c>
      <c r="C44">
        <f t="shared" si="0"/>
        <v>0</v>
      </c>
      <c r="D44">
        <f t="shared" si="3"/>
        <v>0.09945218953682733</v>
      </c>
      <c r="E44">
        <v>37</v>
      </c>
    </row>
    <row r="45" spans="1:5" ht="12.75">
      <c r="A45">
        <v>38</v>
      </c>
      <c r="B45">
        <f t="shared" si="4"/>
        <v>0.09945218953682733</v>
      </c>
      <c r="C45">
        <f t="shared" si="0"/>
        <v>0</v>
      </c>
      <c r="D45">
        <f t="shared" si="3"/>
        <v>0.09945218953682734</v>
      </c>
      <c r="E45">
        <v>38</v>
      </c>
    </row>
    <row r="46" spans="1:5" ht="12.75">
      <c r="A46">
        <v>39</v>
      </c>
      <c r="B46">
        <f t="shared" si="4"/>
        <v>0.09510565162951536</v>
      </c>
      <c r="C46">
        <f t="shared" si="0"/>
        <v>0</v>
      </c>
      <c r="D46">
        <f t="shared" si="3"/>
        <v>0.09510565162951537</v>
      </c>
      <c r="E46">
        <v>39</v>
      </c>
    </row>
    <row r="47" spans="1:5" ht="12.75">
      <c r="A47">
        <v>40</v>
      </c>
      <c r="B47">
        <f t="shared" si="4"/>
        <v>0.08660254037844387</v>
      </c>
      <c r="C47">
        <f t="shared" si="0"/>
        <v>0</v>
      </c>
      <c r="D47">
        <f t="shared" si="3"/>
        <v>0.08660254037844388</v>
      </c>
      <c r="E47">
        <v>40</v>
      </c>
    </row>
    <row r="48" spans="1:5" ht="12.75">
      <c r="A48">
        <v>41</v>
      </c>
      <c r="B48">
        <f t="shared" si="4"/>
        <v>0.07431448254773941</v>
      </c>
      <c r="C48">
        <f t="shared" si="0"/>
        <v>0</v>
      </c>
      <c r="D48">
        <f t="shared" si="3"/>
        <v>0.07431448254773945</v>
      </c>
      <c r="E48">
        <v>41</v>
      </c>
    </row>
    <row r="49" spans="1:5" ht="12.75">
      <c r="A49">
        <v>42</v>
      </c>
      <c r="B49">
        <f t="shared" si="4"/>
        <v>0.058778525229247314</v>
      </c>
      <c r="C49">
        <f t="shared" si="0"/>
        <v>0</v>
      </c>
      <c r="D49">
        <f t="shared" si="3"/>
        <v>0.05877852522924733</v>
      </c>
      <c r="E49">
        <v>42</v>
      </c>
    </row>
    <row r="50" spans="1:5" ht="12.75">
      <c r="A50">
        <v>43</v>
      </c>
      <c r="B50">
        <f t="shared" si="4"/>
        <v>0.040673664307580015</v>
      </c>
      <c r="C50">
        <f t="shared" si="0"/>
        <v>0</v>
      </c>
      <c r="D50">
        <f t="shared" si="3"/>
        <v>0.04067366430758004</v>
      </c>
      <c r="E50">
        <v>43</v>
      </c>
    </row>
    <row r="51" spans="1:5" ht="12.75">
      <c r="A51">
        <v>44</v>
      </c>
      <c r="B51">
        <f t="shared" si="4"/>
        <v>0.02079116908177593</v>
      </c>
      <c r="C51">
        <f t="shared" si="0"/>
        <v>0</v>
      </c>
      <c r="D51">
        <f t="shared" si="3"/>
        <v>0.020791169081775973</v>
      </c>
      <c r="E51">
        <v>44</v>
      </c>
    </row>
    <row r="52" spans="1:5" ht="12.75">
      <c r="A52">
        <v>45</v>
      </c>
      <c r="B52">
        <f t="shared" si="4"/>
        <v>0</v>
      </c>
      <c r="C52">
        <f t="shared" si="0"/>
        <v>0</v>
      </c>
      <c r="D52">
        <f t="shared" si="3"/>
        <v>0</v>
      </c>
      <c r="E52">
        <v>45</v>
      </c>
    </row>
    <row r="53" spans="1:5" ht="12.75">
      <c r="A53">
        <v>46</v>
      </c>
      <c r="B53">
        <f t="shared" si="4"/>
        <v>0</v>
      </c>
      <c r="C53">
        <f t="shared" si="0"/>
        <v>0</v>
      </c>
      <c r="D53">
        <f t="shared" si="3"/>
        <v>0</v>
      </c>
      <c r="E53">
        <v>46</v>
      </c>
    </row>
    <row r="54" spans="1:5" ht="12.75">
      <c r="A54">
        <v>47</v>
      </c>
      <c r="B54">
        <f t="shared" si="4"/>
        <v>0</v>
      </c>
      <c r="C54">
        <f t="shared" si="0"/>
        <v>0</v>
      </c>
      <c r="D54">
        <f t="shared" si="3"/>
        <v>0</v>
      </c>
      <c r="E54">
        <v>47</v>
      </c>
    </row>
    <row r="55" spans="1:5" ht="12.75">
      <c r="A55">
        <v>48</v>
      </c>
      <c r="B55">
        <f t="shared" si="4"/>
        <v>0</v>
      </c>
      <c r="C55">
        <f t="shared" si="0"/>
        <v>0</v>
      </c>
      <c r="D55">
        <f t="shared" si="3"/>
        <v>0</v>
      </c>
      <c r="E55">
        <v>48</v>
      </c>
    </row>
    <row r="56" spans="1:5" ht="12.75">
      <c r="A56">
        <v>49</v>
      </c>
      <c r="B56">
        <f t="shared" si="4"/>
        <v>0</v>
      </c>
      <c r="C56">
        <f t="shared" si="0"/>
        <v>0</v>
      </c>
      <c r="D56">
        <f t="shared" si="3"/>
        <v>0</v>
      </c>
      <c r="E56">
        <v>49</v>
      </c>
    </row>
    <row r="57" spans="1:5" ht="12.75">
      <c r="A57">
        <v>50</v>
      </c>
      <c r="B57">
        <f t="shared" si="4"/>
        <v>0</v>
      </c>
      <c r="C57">
        <f t="shared" si="0"/>
        <v>0</v>
      </c>
      <c r="D57">
        <f t="shared" si="3"/>
        <v>0</v>
      </c>
      <c r="E57">
        <v>50</v>
      </c>
    </row>
    <row r="58" spans="1:5" ht="12.75">
      <c r="A58">
        <v>51</v>
      </c>
      <c r="B58">
        <f t="shared" si="4"/>
        <v>0</v>
      </c>
      <c r="C58">
        <f t="shared" si="0"/>
        <v>0</v>
      </c>
      <c r="D58">
        <f t="shared" si="3"/>
        <v>0</v>
      </c>
      <c r="E58">
        <v>51</v>
      </c>
    </row>
    <row r="59" spans="1:5" ht="12.75">
      <c r="A59">
        <v>52</v>
      </c>
      <c r="B59">
        <f t="shared" si="4"/>
        <v>0</v>
      </c>
      <c r="C59">
        <f t="shared" si="0"/>
        <v>0</v>
      </c>
      <c r="D59">
        <f t="shared" si="3"/>
        <v>0</v>
      </c>
      <c r="E59">
        <v>52</v>
      </c>
    </row>
    <row r="60" spans="1:5" ht="12.75">
      <c r="A60">
        <v>53</v>
      </c>
      <c r="B60">
        <f t="shared" si="4"/>
        <v>0</v>
      </c>
      <c r="C60">
        <f t="shared" si="0"/>
        <v>0</v>
      </c>
      <c r="D60">
        <f t="shared" si="3"/>
        <v>0</v>
      </c>
      <c r="E60">
        <v>53</v>
      </c>
    </row>
    <row r="61" spans="1:5" ht="12.75">
      <c r="A61">
        <v>54</v>
      </c>
      <c r="B61">
        <f t="shared" si="4"/>
        <v>0</v>
      </c>
      <c r="C61">
        <f t="shared" si="0"/>
        <v>0</v>
      </c>
      <c r="D61">
        <f t="shared" si="3"/>
        <v>0</v>
      </c>
      <c r="E61">
        <v>54</v>
      </c>
    </row>
    <row r="62" spans="1:5" ht="12.75">
      <c r="A62">
        <v>55</v>
      </c>
      <c r="B62">
        <f t="shared" si="4"/>
        <v>0</v>
      </c>
      <c r="C62">
        <f t="shared" si="0"/>
        <v>0</v>
      </c>
      <c r="D62">
        <f t="shared" si="3"/>
        <v>0</v>
      </c>
      <c r="E62">
        <v>55</v>
      </c>
    </row>
    <row r="63" spans="1:5" ht="12.75">
      <c r="A63">
        <v>56</v>
      </c>
      <c r="B63">
        <f t="shared" si="4"/>
        <v>0</v>
      </c>
      <c r="C63">
        <f t="shared" si="0"/>
        <v>0</v>
      </c>
      <c r="D63">
        <f t="shared" si="3"/>
        <v>0</v>
      </c>
      <c r="E63">
        <v>56</v>
      </c>
    </row>
    <row r="64" spans="1:5" ht="12.75">
      <c r="A64">
        <v>57</v>
      </c>
      <c r="B64">
        <f t="shared" si="4"/>
        <v>0</v>
      </c>
      <c r="C64">
        <f t="shared" si="0"/>
        <v>0</v>
      </c>
      <c r="D64">
        <f t="shared" si="3"/>
        <v>0</v>
      </c>
      <c r="E64">
        <v>57</v>
      </c>
    </row>
    <row r="65" spans="1:5" ht="12.75">
      <c r="A65">
        <v>58</v>
      </c>
      <c r="B65">
        <f t="shared" si="4"/>
        <v>0</v>
      </c>
      <c r="C65">
        <f t="shared" si="0"/>
        <v>0</v>
      </c>
      <c r="D65">
        <f t="shared" si="3"/>
        <v>0</v>
      </c>
      <c r="E65">
        <v>58</v>
      </c>
    </row>
    <row r="66" spans="1:5" ht="12.75">
      <c r="A66">
        <v>59</v>
      </c>
      <c r="B66">
        <f t="shared" si="4"/>
        <v>0</v>
      </c>
      <c r="C66">
        <f t="shared" si="0"/>
        <v>0</v>
      </c>
      <c r="D66">
        <f t="shared" si="3"/>
        <v>0</v>
      </c>
      <c r="E66">
        <v>59</v>
      </c>
    </row>
    <row r="67" spans="1:5" ht="12.75">
      <c r="A67">
        <v>60</v>
      </c>
      <c r="B67">
        <f t="shared" si="4"/>
        <v>0</v>
      </c>
      <c r="C67">
        <f t="shared" si="0"/>
        <v>0</v>
      </c>
      <c r="D67">
        <f t="shared" si="3"/>
        <v>0</v>
      </c>
      <c r="E67">
        <v>60</v>
      </c>
    </row>
    <row r="68" spans="1:5" ht="12.75">
      <c r="A68">
        <v>61</v>
      </c>
      <c r="B68">
        <f t="shared" si="4"/>
        <v>0</v>
      </c>
      <c r="C68">
        <f t="shared" si="0"/>
        <v>0</v>
      </c>
      <c r="D68">
        <f t="shared" si="3"/>
        <v>0</v>
      </c>
      <c r="E68">
        <v>61</v>
      </c>
    </row>
    <row r="69" spans="1:5" ht="12.75">
      <c r="A69">
        <v>62</v>
      </c>
      <c r="B69">
        <f t="shared" si="4"/>
        <v>0</v>
      </c>
      <c r="C69">
        <f t="shared" si="0"/>
        <v>0</v>
      </c>
      <c r="D69">
        <f t="shared" si="3"/>
        <v>0</v>
      </c>
      <c r="E69">
        <v>62</v>
      </c>
    </row>
    <row r="70" spans="1:5" ht="12.75">
      <c r="A70">
        <v>63</v>
      </c>
      <c r="B70">
        <f t="shared" si="4"/>
        <v>0</v>
      </c>
      <c r="C70">
        <f t="shared" si="0"/>
        <v>0</v>
      </c>
      <c r="D70">
        <f t="shared" si="3"/>
        <v>0</v>
      </c>
      <c r="E70">
        <v>63</v>
      </c>
    </row>
    <row r="71" spans="1:5" ht="12.75">
      <c r="A71">
        <v>64</v>
      </c>
      <c r="B71">
        <f t="shared" si="4"/>
        <v>0</v>
      </c>
      <c r="C71">
        <f aca="true" t="shared" si="5" ref="C71:C134">IF(ti&gt;=T,0,IF(ti&gt;to,"",A*SIN((2*PI()/T)*ti)))</f>
        <v>0</v>
      </c>
      <c r="D71">
        <f aca="true" t="shared" si="6" ref="D71:D134">IF(ti&lt;=30/V,0,IF(ti&gt;=to,0,IF(ti&gt;=30/V+T,0,A*SIN((2*PI()/T)*(ti-30/V)))))</f>
        <v>0</v>
      </c>
      <c r="E71">
        <v>64</v>
      </c>
    </row>
    <row r="72" spans="1:5" ht="12.75">
      <c r="A72">
        <v>65</v>
      </c>
      <c r="B72">
        <f aca="true" t="shared" si="7" ref="B72:B107">IF(x&gt;=V*to,0,IF(x&lt;=V*(to-T),0,A*SIN((2*PI()/$B$4)*(V*to-x))))</f>
        <v>0</v>
      </c>
      <c r="C72">
        <f t="shared" si="5"/>
        <v>0</v>
      </c>
      <c r="D72">
        <f t="shared" si="6"/>
        <v>0</v>
      </c>
      <c r="E72">
        <v>65</v>
      </c>
    </row>
    <row r="73" spans="1:5" ht="12.75">
      <c r="A73">
        <v>66</v>
      </c>
      <c r="B73">
        <f t="shared" si="7"/>
        <v>0</v>
      </c>
      <c r="C73">
        <f t="shared" si="5"/>
        <v>0</v>
      </c>
      <c r="D73">
        <f t="shared" si="6"/>
        <v>0</v>
      </c>
      <c r="E73">
        <v>66</v>
      </c>
    </row>
    <row r="74" spans="1:5" ht="12.75">
      <c r="A74">
        <v>67</v>
      </c>
      <c r="B74">
        <f t="shared" si="7"/>
        <v>0</v>
      </c>
      <c r="C74">
        <f t="shared" si="5"/>
        <v>0</v>
      </c>
      <c r="D74">
        <f t="shared" si="6"/>
        <v>0</v>
      </c>
      <c r="E74">
        <v>67</v>
      </c>
    </row>
    <row r="75" spans="1:5" ht="12.75">
      <c r="A75">
        <v>68</v>
      </c>
      <c r="B75">
        <f t="shared" si="7"/>
        <v>0</v>
      </c>
      <c r="C75">
        <f t="shared" si="5"/>
        <v>0</v>
      </c>
      <c r="D75">
        <f t="shared" si="6"/>
        <v>0</v>
      </c>
      <c r="E75">
        <v>68</v>
      </c>
    </row>
    <row r="76" spans="1:5" ht="12.75">
      <c r="A76">
        <v>69</v>
      </c>
      <c r="B76">
        <f t="shared" si="7"/>
        <v>0</v>
      </c>
      <c r="C76">
        <f t="shared" si="5"/>
        <v>0</v>
      </c>
      <c r="D76">
        <f t="shared" si="6"/>
        <v>0</v>
      </c>
      <c r="E76">
        <v>69</v>
      </c>
    </row>
    <row r="77" spans="1:5" ht="12.75">
      <c r="A77">
        <v>70</v>
      </c>
      <c r="B77">
        <f t="shared" si="7"/>
        <v>0</v>
      </c>
      <c r="C77">
        <f t="shared" si="5"/>
        <v>0</v>
      </c>
      <c r="D77">
        <f t="shared" si="6"/>
        <v>0</v>
      </c>
      <c r="E77">
        <v>70</v>
      </c>
    </row>
    <row r="78" spans="1:5" ht="12.75">
      <c r="A78">
        <v>71</v>
      </c>
      <c r="B78">
        <f t="shared" si="7"/>
        <v>0</v>
      </c>
      <c r="C78">
        <f t="shared" si="5"/>
        <v>0</v>
      </c>
      <c r="D78">
        <f t="shared" si="6"/>
        <v>0</v>
      </c>
      <c r="E78">
        <v>71</v>
      </c>
    </row>
    <row r="79" spans="1:5" ht="12.75">
      <c r="A79">
        <v>72</v>
      </c>
      <c r="B79">
        <f t="shared" si="7"/>
        <v>0</v>
      </c>
      <c r="C79">
        <f t="shared" si="5"/>
        <v>0</v>
      </c>
      <c r="D79">
        <f t="shared" si="6"/>
        <v>0</v>
      </c>
      <c r="E79">
        <v>72</v>
      </c>
    </row>
    <row r="80" spans="1:5" ht="12.75">
      <c r="A80">
        <v>73</v>
      </c>
      <c r="B80">
        <f t="shared" si="7"/>
        <v>0</v>
      </c>
      <c r="C80">
        <f t="shared" si="5"/>
        <v>0</v>
      </c>
      <c r="D80">
        <f t="shared" si="6"/>
        <v>0</v>
      </c>
      <c r="E80">
        <v>73</v>
      </c>
    </row>
    <row r="81" spans="1:5" ht="12.75">
      <c r="A81">
        <v>74</v>
      </c>
      <c r="B81">
        <f t="shared" si="7"/>
        <v>0</v>
      </c>
      <c r="C81">
        <f t="shared" si="5"/>
        <v>0</v>
      </c>
      <c r="D81">
        <f t="shared" si="6"/>
        <v>0</v>
      </c>
      <c r="E81">
        <v>74</v>
      </c>
    </row>
    <row r="82" spans="1:5" ht="12.75">
      <c r="A82">
        <v>75</v>
      </c>
      <c r="B82">
        <f t="shared" si="7"/>
        <v>0</v>
      </c>
      <c r="C82">
        <f t="shared" si="5"/>
        <v>0</v>
      </c>
      <c r="D82">
        <f t="shared" si="6"/>
        <v>0</v>
      </c>
      <c r="E82">
        <v>75</v>
      </c>
    </row>
    <row r="83" spans="1:5" ht="12.75">
      <c r="A83">
        <v>76</v>
      </c>
      <c r="B83">
        <f t="shared" si="7"/>
        <v>0</v>
      </c>
      <c r="C83">
        <f t="shared" si="5"/>
        <v>0</v>
      </c>
      <c r="D83">
        <f t="shared" si="6"/>
        <v>0</v>
      </c>
      <c r="E83">
        <v>76</v>
      </c>
    </row>
    <row r="84" spans="1:5" ht="12.75">
      <c r="A84">
        <v>77</v>
      </c>
      <c r="B84">
        <f t="shared" si="7"/>
        <v>0</v>
      </c>
      <c r="C84">
        <f t="shared" si="5"/>
        <v>0</v>
      </c>
      <c r="D84">
        <f t="shared" si="6"/>
        <v>0</v>
      </c>
      <c r="E84">
        <v>77</v>
      </c>
    </row>
    <row r="85" spans="1:5" ht="12.75">
      <c r="A85">
        <v>78</v>
      </c>
      <c r="B85">
        <f t="shared" si="7"/>
        <v>0</v>
      </c>
      <c r="C85">
        <f t="shared" si="5"/>
        <v>0</v>
      </c>
      <c r="D85">
        <f t="shared" si="6"/>
        <v>0</v>
      </c>
      <c r="E85">
        <v>78</v>
      </c>
    </row>
    <row r="86" spans="1:5" ht="12.75">
      <c r="A86">
        <v>79</v>
      </c>
      <c r="B86">
        <f t="shared" si="7"/>
        <v>0</v>
      </c>
      <c r="C86">
        <f t="shared" si="5"/>
        <v>0</v>
      </c>
      <c r="D86">
        <f t="shared" si="6"/>
        <v>0</v>
      </c>
      <c r="E86">
        <v>79</v>
      </c>
    </row>
    <row r="87" spans="1:5" ht="12.75">
      <c r="A87">
        <v>80</v>
      </c>
      <c r="B87">
        <f t="shared" si="7"/>
        <v>0</v>
      </c>
      <c r="C87">
        <f t="shared" si="5"/>
        <v>0</v>
      </c>
      <c r="D87">
        <f t="shared" si="6"/>
        <v>0</v>
      </c>
      <c r="E87">
        <v>80</v>
      </c>
    </row>
    <row r="88" spans="1:5" ht="12.75">
      <c r="A88">
        <v>81</v>
      </c>
      <c r="B88">
        <f t="shared" si="7"/>
        <v>0</v>
      </c>
      <c r="C88">
        <f t="shared" si="5"/>
        <v>0</v>
      </c>
      <c r="D88">
        <f t="shared" si="6"/>
        <v>0</v>
      </c>
      <c r="E88">
        <v>81</v>
      </c>
    </row>
    <row r="89" spans="1:5" ht="12.75">
      <c r="A89">
        <v>82</v>
      </c>
      <c r="B89">
        <f t="shared" si="7"/>
        <v>0</v>
      </c>
      <c r="C89">
        <f t="shared" si="5"/>
        <v>0</v>
      </c>
      <c r="D89">
        <f t="shared" si="6"/>
        <v>0</v>
      </c>
      <c r="E89">
        <v>82</v>
      </c>
    </row>
    <row r="90" spans="1:5" ht="12.75">
      <c r="A90">
        <v>83</v>
      </c>
      <c r="B90">
        <f t="shared" si="7"/>
        <v>0</v>
      </c>
      <c r="C90">
        <f t="shared" si="5"/>
        <v>0</v>
      </c>
      <c r="D90">
        <f t="shared" si="6"/>
        <v>0</v>
      </c>
      <c r="E90">
        <v>83</v>
      </c>
    </row>
    <row r="91" spans="1:5" ht="12.75">
      <c r="A91">
        <v>84</v>
      </c>
      <c r="B91">
        <f t="shared" si="7"/>
        <v>0</v>
      </c>
      <c r="C91">
        <f t="shared" si="5"/>
        <v>0</v>
      </c>
      <c r="D91">
        <f t="shared" si="6"/>
        <v>0</v>
      </c>
      <c r="E91">
        <v>84</v>
      </c>
    </row>
    <row r="92" spans="1:5" ht="12.75">
      <c r="A92">
        <v>85</v>
      </c>
      <c r="B92">
        <f t="shared" si="7"/>
        <v>0</v>
      </c>
      <c r="C92">
        <f t="shared" si="5"/>
        <v>0</v>
      </c>
      <c r="D92">
        <f t="shared" si="6"/>
        <v>0</v>
      </c>
      <c r="E92">
        <v>85</v>
      </c>
    </row>
    <row r="93" spans="1:5" ht="12.75">
      <c r="A93">
        <v>86</v>
      </c>
      <c r="B93">
        <f t="shared" si="7"/>
        <v>0</v>
      </c>
      <c r="C93">
        <f t="shared" si="5"/>
        <v>0</v>
      </c>
      <c r="D93">
        <f t="shared" si="6"/>
        <v>0</v>
      </c>
      <c r="E93">
        <v>86</v>
      </c>
    </row>
    <row r="94" spans="1:5" ht="12.75">
      <c r="A94">
        <v>87</v>
      </c>
      <c r="B94">
        <f t="shared" si="7"/>
        <v>0</v>
      </c>
      <c r="C94">
        <f t="shared" si="5"/>
        <v>0</v>
      </c>
      <c r="D94">
        <f t="shared" si="6"/>
        <v>0</v>
      </c>
      <c r="E94">
        <v>87</v>
      </c>
    </row>
    <row r="95" spans="1:5" ht="12.75">
      <c r="A95">
        <v>88</v>
      </c>
      <c r="B95">
        <f t="shared" si="7"/>
        <v>0</v>
      </c>
      <c r="C95">
        <f t="shared" si="5"/>
        <v>0</v>
      </c>
      <c r="D95">
        <f t="shared" si="6"/>
        <v>0</v>
      </c>
      <c r="E95">
        <v>88</v>
      </c>
    </row>
    <row r="96" spans="1:5" ht="12.75">
      <c r="A96">
        <v>89</v>
      </c>
      <c r="B96">
        <f t="shared" si="7"/>
        <v>0</v>
      </c>
      <c r="C96">
        <f t="shared" si="5"/>
        <v>0</v>
      </c>
      <c r="D96">
        <f t="shared" si="6"/>
        <v>0</v>
      </c>
      <c r="E96">
        <v>89</v>
      </c>
    </row>
    <row r="97" spans="1:5" ht="12.75">
      <c r="A97">
        <v>90</v>
      </c>
      <c r="B97">
        <f t="shared" si="7"/>
        <v>0</v>
      </c>
      <c r="C97">
        <f t="shared" si="5"/>
        <v>0</v>
      </c>
      <c r="D97">
        <f t="shared" si="6"/>
        <v>0</v>
      </c>
      <c r="E97">
        <v>90</v>
      </c>
    </row>
    <row r="98" spans="1:5" ht="12.75">
      <c r="A98">
        <v>91</v>
      </c>
      <c r="B98">
        <f t="shared" si="7"/>
        <v>0</v>
      </c>
      <c r="C98">
        <f t="shared" si="5"/>
        <v>0</v>
      </c>
      <c r="D98">
        <f t="shared" si="6"/>
        <v>0</v>
      </c>
      <c r="E98">
        <v>91</v>
      </c>
    </row>
    <row r="99" spans="1:5" ht="12.75">
      <c r="A99">
        <v>92</v>
      </c>
      <c r="B99">
        <f t="shared" si="7"/>
        <v>0</v>
      </c>
      <c r="C99">
        <f t="shared" si="5"/>
        <v>0</v>
      </c>
      <c r="D99">
        <f t="shared" si="6"/>
        <v>0</v>
      </c>
      <c r="E99">
        <v>92</v>
      </c>
    </row>
    <row r="100" spans="1:5" ht="12.75">
      <c r="A100">
        <v>93</v>
      </c>
      <c r="B100">
        <f t="shared" si="7"/>
        <v>0</v>
      </c>
      <c r="C100">
        <f t="shared" si="5"/>
        <v>0</v>
      </c>
      <c r="D100">
        <f t="shared" si="6"/>
        <v>0</v>
      </c>
      <c r="E100">
        <v>93</v>
      </c>
    </row>
    <row r="101" spans="1:5" ht="12.75">
      <c r="A101">
        <v>94</v>
      </c>
      <c r="B101">
        <f t="shared" si="7"/>
        <v>0</v>
      </c>
      <c r="C101">
        <f t="shared" si="5"/>
        <v>0</v>
      </c>
      <c r="D101">
        <f t="shared" si="6"/>
        <v>0</v>
      </c>
      <c r="E101">
        <v>94</v>
      </c>
    </row>
    <row r="102" spans="1:5" ht="12.75">
      <c r="A102">
        <v>95</v>
      </c>
      <c r="B102">
        <f t="shared" si="7"/>
        <v>0</v>
      </c>
      <c r="C102">
        <f t="shared" si="5"/>
        <v>0</v>
      </c>
      <c r="D102">
        <f t="shared" si="6"/>
        <v>0</v>
      </c>
      <c r="E102">
        <v>95</v>
      </c>
    </row>
    <row r="103" spans="1:5" ht="12.75">
      <c r="A103">
        <v>96</v>
      </c>
      <c r="B103">
        <f t="shared" si="7"/>
        <v>0</v>
      </c>
      <c r="C103">
        <f t="shared" si="5"/>
        <v>0</v>
      </c>
      <c r="D103">
        <f t="shared" si="6"/>
        <v>0</v>
      </c>
      <c r="E103">
        <v>96</v>
      </c>
    </row>
    <row r="104" spans="1:5" ht="12.75">
      <c r="A104">
        <v>97</v>
      </c>
      <c r="B104">
        <f t="shared" si="7"/>
        <v>0</v>
      </c>
      <c r="C104">
        <f t="shared" si="5"/>
        <v>0</v>
      </c>
      <c r="D104">
        <f t="shared" si="6"/>
        <v>0</v>
      </c>
      <c r="E104">
        <v>97</v>
      </c>
    </row>
    <row r="105" spans="1:5" ht="12.75">
      <c r="A105">
        <v>98</v>
      </c>
      <c r="B105">
        <f t="shared" si="7"/>
        <v>0</v>
      </c>
      <c r="C105">
        <f t="shared" si="5"/>
        <v>0</v>
      </c>
      <c r="D105">
        <f t="shared" si="6"/>
        <v>0</v>
      </c>
      <c r="E105">
        <v>98</v>
      </c>
    </row>
    <row r="106" spans="1:5" ht="12.75">
      <c r="A106">
        <v>99</v>
      </c>
      <c r="B106">
        <f t="shared" si="7"/>
        <v>0</v>
      </c>
      <c r="C106">
        <f t="shared" si="5"/>
        <v>0</v>
      </c>
      <c r="D106">
        <f t="shared" si="6"/>
        <v>0</v>
      </c>
      <c r="E106">
        <v>99</v>
      </c>
    </row>
    <row r="107" spans="1:5" ht="12.75">
      <c r="A107">
        <v>100</v>
      </c>
      <c r="B107">
        <f t="shared" si="7"/>
        <v>0</v>
      </c>
      <c r="C107">
        <f t="shared" si="5"/>
        <v>0</v>
      </c>
      <c r="D107">
        <f t="shared" si="6"/>
        <v>0</v>
      </c>
      <c r="E107">
        <v>100</v>
      </c>
    </row>
    <row r="108" spans="3:5" ht="12.75">
      <c r="C108">
        <f t="shared" si="5"/>
        <v>0</v>
      </c>
      <c r="D108">
        <f t="shared" si="6"/>
        <v>0</v>
      </c>
      <c r="E108">
        <v>101</v>
      </c>
    </row>
    <row r="109" spans="3:5" ht="12.75">
      <c r="C109">
        <f t="shared" si="5"/>
        <v>0</v>
      </c>
      <c r="D109">
        <f t="shared" si="6"/>
        <v>0</v>
      </c>
      <c r="E109">
        <v>102</v>
      </c>
    </row>
    <row r="110" spans="3:5" ht="12.75">
      <c r="C110">
        <f t="shared" si="5"/>
        <v>0</v>
      </c>
      <c r="D110">
        <f t="shared" si="6"/>
        <v>0</v>
      </c>
      <c r="E110">
        <v>103</v>
      </c>
    </row>
    <row r="111" spans="3:5" ht="12.75">
      <c r="C111">
        <f t="shared" si="5"/>
        <v>0</v>
      </c>
      <c r="D111">
        <f t="shared" si="6"/>
        <v>0</v>
      </c>
      <c r="E111">
        <v>104</v>
      </c>
    </row>
    <row r="112" spans="3:5" ht="12.75">
      <c r="C112">
        <f t="shared" si="5"/>
        <v>0</v>
      </c>
      <c r="D112">
        <f t="shared" si="6"/>
        <v>0</v>
      </c>
      <c r="E112">
        <v>105</v>
      </c>
    </row>
    <row r="113" spans="3:5" ht="12.75">
      <c r="C113">
        <f t="shared" si="5"/>
        <v>0</v>
      </c>
      <c r="D113">
        <f t="shared" si="6"/>
        <v>0</v>
      </c>
      <c r="E113">
        <v>106</v>
      </c>
    </row>
    <row r="114" spans="3:5" ht="12.75">
      <c r="C114">
        <f t="shared" si="5"/>
        <v>0</v>
      </c>
      <c r="D114">
        <f t="shared" si="6"/>
        <v>0</v>
      </c>
      <c r="E114">
        <v>107</v>
      </c>
    </row>
    <row r="115" spans="3:5" ht="12.75">
      <c r="C115">
        <f t="shared" si="5"/>
        <v>0</v>
      </c>
      <c r="D115">
        <f t="shared" si="6"/>
        <v>0</v>
      </c>
      <c r="E115">
        <v>108</v>
      </c>
    </row>
    <row r="116" spans="3:5" ht="12.75">
      <c r="C116">
        <f t="shared" si="5"/>
        <v>0</v>
      </c>
      <c r="D116">
        <f t="shared" si="6"/>
        <v>0</v>
      </c>
      <c r="E116">
        <v>109</v>
      </c>
    </row>
    <row r="117" spans="3:5" ht="12.75">
      <c r="C117">
        <f t="shared" si="5"/>
        <v>0</v>
      </c>
      <c r="D117">
        <f t="shared" si="6"/>
        <v>0</v>
      </c>
      <c r="E117">
        <v>110</v>
      </c>
    </row>
    <row r="118" spans="3:5" ht="12.75">
      <c r="C118">
        <f t="shared" si="5"/>
        <v>0</v>
      </c>
      <c r="D118">
        <f t="shared" si="6"/>
        <v>0</v>
      </c>
      <c r="E118">
        <v>111</v>
      </c>
    </row>
    <row r="119" spans="3:5" ht="12.75">
      <c r="C119">
        <f t="shared" si="5"/>
        <v>0</v>
      </c>
      <c r="D119">
        <f t="shared" si="6"/>
        <v>0</v>
      </c>
      <c r="E119">
        <v>112</v>
      </c>
    </row>
    <row r="120" spans="3:5" ht="12.75">
      <c r="C120">
        <f t="shared" si="5"/>
        <v>0</v>
      </c>
      <c r="D120">
        <f t="shared" si="6"/>
        <v>0</v>
      </c>
      <c r="E120">
        <v>113</v>
      </c>
    </row>
    <row r="121" spans="3:5" ht="12.75">
      <c r="C121">
        <f t="shared" si="5"/>
        <v>0</v>
      </c>
      <c r="D121">
        <f t="shared" si="6"/>
        <v>0</v>
      </c>
      <c r="E121">
        <v>114</v>
      </c>
    </row>
    <row r="122" spans="3:5" ht="12.75">
      <c r="C122">
        <f t="shared" si="5"/>
        <v>0</v>
      </c>
      <c r="D122">
        <f t="shared" si="6"/>
        <v>0</v>
      </c>
      <c r="E122">
        <v>115</v>
      </c>
    </row>
    <row r="123" spans="3:5" ht="12.75">
      <c r="C123">
        <f t="shared" si="5"/>
        <v>0</v>
      </c>
      <c r="D123">
        <f t="shared" si="6"/>
        <v>0</v>
      </c>
      <c r="E123">
        <v>116</v>
      </c>
    </row>
    <row r="124" spans="3:5" ht="12.75">
      <c r="C124">
        <f t="shared" si="5"/>
        <v>0</v>
      </c>
      <c r="D124">
        <f t="shared" si="6"/>
        <v>0</v>
      </c>
      <c r="E124">
        <v>117</v>
      </c>
    </row>
    <row r="125" spans="3:5" ht="12.75">
      <c r="C125">
        <f t="shared" si="5"/>
        <v>0</v>
      </c>
      <c r="D125">
        <f t="shared" si="6"/>
        <v>0</v>
      </c>
      <c r="E125">
        <v>118</v>
      </c>
    </row>
    <row r="126" spans="3:5" ht="12.75">
      <c r="C126">
        <f t="shared" si="5"/>
        <v>0</v>
      </c>
      <c r="D126">
        <f t="shared" si="6"/>
        <v>0</v>
      </c>
      <c r="E126">
        <v>119</v>
      </c>
    </row>
    <row r="127" spans="3:5" ht="12.75">
      <c r="C127">
        <f t="shared" si="5"/>
        <v>0</v>
      </c>
      <c r="D127">
        <f t="shared" si="6"/>
        <v>0</v>
      </c>
      <c r="E127">
        <v>120</v>
      </c>
    </row>
    <row r="128" spans="3:5" ht="12.75">
      <c r="C128">
        <f t="shared" si="5"/>
        <v>0</v>
      </c>
      <c r="D128">
        <f t="shared" si="6"/>
        <v>0</v>
      </c>
      <c r="E128">
        <v>121</v>
      </c>
    </row>
    <row r="129" spans="3:5" ht="12.75">
      <c r="C129">
        <f t="shared" si="5"/>
        <v>0</v>
      </c>
      <c r="D129">
        <f t="shared" si="6"/>
        <v>0</v>
      </c>
      <c r="E129">
        <v>122</v>
      </c>
    </row>
    <row r="130" spans="3:5" ht="12.75">
      <c r="C130">
        <f t="shared" si="5"/>
        <v>0</v>
      </c>
      <c r="D130">
        <f t="shared" si="6"/>
        <v>0</v>
      </c>
      <c r="E130">
        <v>123</v>
      </c>
    </row>
    <row r="131" spans="3:5" ht="12.75">
      <c r="C131">
        <f t="shared" si="5"/>
        <v>0</v>
      </c>
      <c r="D131">
        <f t="shared" si="6"/>
        <v>0</v>
      </c>
      <c r="E131">
        <v>124</v>
      </c>
    </row>
    <row r="132" spans="3:5" ht="12.75">
      <c r="C132">
        <f t="shared" si="5"/>
        <v>0</v>
      </c>
      <c r="D132">
        <f t="shared" si="6"/>
        <v>0</v>
      </c>
      <c r="E132">
        <v>125</v>
      </c>
    </row>
    <row r="133" spans="3:5" ht="12.75">
      <c r="C133">
        <f t="shared" si="5"/>
        <v>0</v>
      </c>
      <c r="D133">
        <f t="shared" si="6"/>
        <v>0</v>
      </c>
      <c r="E133">
        <v>126</v>
      </c>
    </row>
    <row r="134" spans="3:5" ht="12.75">
      <c r="C134">
        <f t="shared" si="5"/>
        <v>0</v>
      </c>
      <c r="D134">
        <f t="shared" si="6"/>
        <v>0</v>
      </c>
      <c r="E134">
        <v>127</v>
      </c>
    </row>
    <row r="135" spans="3:5" ht="12.75">
      <c r="C135">
        <f aca="true" t="shared" si="8" ref="C135:C157">IF(ti&gt;=T,0,IF(ti&gt;to,"",A*SIN((2*PI()/T)*ti)))</f>
        <v>0</v>
      </c>
      <c r="D135">
        <f aca="true" t="shared" si="9" ref="D135:D157">IF(ti&lt;=30/V,0,IF(ti&gt;=to,0,IF(ti&gt;=30/V+T,0,A*SIN((2*PI()/T)*(ti-30/V)))))</f>
        <v>0</v>
      </c>
      <c r="E135">
        <v>128</v>
      </c>
    </row>
    <row r="136" spans="3:5" ht="12.75">
      <c r="C136">
        <f t="shared" si="8"/>
        <v>0</v>
      </c>
      <c r="D136">
        <f t="shared" si="9"/>
        <v>0</v>
      </c>
      <c r="E136">
        <v>129</v>
      </c>
    </row>
    <row r="137" spans="3:5" ht="12.75">
      <c r="C137">
        <f t="shared" si="8"/>
        <v>0</v>
      </c>
      <c r="D137">
        <f t="shared" si="9"/>
        <v>0</v>
      </c>
      <c r="E137">
        <v>130</v>
      </c>
    </row>
    <row r="138" spans="3:5" ht="12.75">
      <c r="C138">
        <f t="shared" si="8"/>
        <v>0</v>
      </c>
      <c r="D138">
        <f t="shared" si="9"/>
        <v>0</v>
      </c>
      <c r="E138">
        <v>131</v>
      </c>
    </row>
    <row r="139" spans="3:5" ht="12.75">
      <c r="C139">
        <f t="shared" si="8"/>
        <v>0</v>
      </c>
      <c r="D139">
        <f t="shared" si="9"/>
        <v>0</v>
      </c>
      <c r="E139">
        <v>132</v>
      </c>
    </row>
    <row r="140" spans="3:5" ht="12.75">
      <c r="C140">
        <f t="shared" si="8"/>
        <v>0</v>
      </c>
      <c r="D140">
        <f t="shared" si="9"/>
        <v>0</v>
      </c>
      <c r="E140">
        <v>133</v>
      </c>
    </row>
    <row r="141" spans="3:5" ht="12.75">
      <c r="C141">
        <f t="shared" si="8"/>
        <v>0</v>
      </c>
      <c r="D141">
        <f t="shared" si="9"/>
        <v>0</v>
      </c>
      <c r="E141">
        <v>134</v>
      </c>
    </row>
    <row r="142" spans="3:5" ht="12.75">
      <c r="C142">
        <f t="shared" si="8"/>
        <v>0</v>
      </c>
      <c r="D142">
        <f t="shared" si="9"/>
        <v>0</v>
      </c>
      <c r="E142">
        <v>135</v>
      </c>
    </row>
    <row r="143" spans="3:5" ht="12.75">
      <c r="C143">
        <f t="shared" si="8"/>
        <v>0</v>
      </c>
      <c r="D143">
        <f t="shared" si="9"/>
        <v>0</v>
      </c>
      <c r="E143">
        <v>136</v>
      </c>
    </row>
    <row r="144" spans="3:5" ht="12.75">
      <c r="C144">
        <f t="shared" si="8"/>
        <v>0</v>
      </c>
      <c r="D144">
        <f t="shared" si="9"/>
        <v>0</v>
      </c>
      <c r="E144">
        <v>137</v>
      </c>
    </row>
    <row r="145" spans="3:5" ht="12.75">
      <c r="C145">
        <f t="shared" si="8"/>
        <v>0</v>
      </c>
      <c r="D145">
        <f t="shared" si="9"/>
        <v>0</v>
      </c>
      <c r="E145">
        <v>138</v>
      </c>
    </row>
    <row r="146" spans="3:5" ht="12.75">
      <c r="C146">
        <f t="shared" si="8"/>
        <v>0</v>
      </c>
      <c r="D146">
        <f t="shared" si="9"/>
        <v>0</v>
      </c>
      <c r="E146">
        <v>139</v>
      </c>
    </row>
    <row r="147" spans="3:5" ht="12.75">
      <c r="C147">
        <f t="shared" si="8"/>
        <v>0</v>
      </c>
      <c r="D147">
        <f t="shared" si="9"/>
        <v>0</v>
      </c>
      <c r="E147">
        <v>140</v>
      </c>
    </row>
    <row r="148" spans="3:5" ht="12.75">
      <c r="C148">
        <f t="shared" si="8"/>
        <v>0</v>
      </c>
      <c r="D148">
        <f t="shared" si="9"/>
        <v>0</v>
      </c>
      <c r="E148">
        <v>141</v>
      </c>
    </row>
    <row r="149" spans="3:5" ht="12.75">
      <c r="C149">
        <f t="shared" si="8"/>
        <v>0</v>
      </c>
      <c r="D149">
        <f t="shared" si="9"/>
        <v>0</v>
      </c>
      <c r="E149">
        <v>142</v>
      </c>
    </row>
    <row r="150" spans="3:5" ht="12.75">
      <c r="C150">
        <f t="shared" si="8"/>
        <v>0</v>
      </c>
      <c r="D150">
        <f t="shared" si="9"/>
        <v>0</v>
      </c>
      <c r="E150">
        <v>143</v>
      </c>
    </row>
    <row r="151" spans="3:5" ht="12.75">
      <c r="C151">
        <f t="shared" si="8"/>
        <v>0</v>
      </c>
      <c r="D151">
        <f t="shared" si="9"/>
        <v>0</v>
      </c>
      <c r="E151">
        <v>144</v>
      </c>
    </row>
    <row r="152" spans="3:5" ht="12.75">
      <c r="C152">
        <f t="shared" si="8"/>
        <v>0</v>
      </c>
      <c r="D152">
        <f t="shared" si="9"/>
        <v>0</v>
      </c>
      <c r="E152">
        <v>145</v>
      </c>
    </row>
    <row r="153" spans="3:5" ht="12.75">
      <c r="C153">
        <f t="shared" si="8"/>
        <v>0</v>
      </c>
      <c r="D153">
        <f t="shared" si="9"/>
        <v>0</v>
      </c>
      <c r="E153">
        <v>146</v>
      </c>
    </row>
    <row r="154" spans="3:5" ht="12.75">
      <c r="C154">
        <f t="shared" si="8"/>
        <v>0</v>
      </c>
      <c r="D154">
        <f t="shared" si="9"/>
        <v>0</v>
      </c>
      <c r="E154">
        <v>147</v>
      </c>
    </row>
    <row r="155" spans="3:5" ht="12.75">
      <c r="C155">
        <f t="shared" si="8"/>
        <v>0</v>
      </c>
      <c r="D155">
        <f t="shared" si="9"/>
        <v>0</v>
      </c>
      <c r="E155">
        <v>148</v>
      </c>
    </row>
    <row r="156" spans="3:5" ht="12.75">
      <c r="C156">
        <f t="shared" si="8"/>
        <v>0</v>
      </c>
      <c r="D156">
        <f t="shared" si="9"/>
        <v>0</v>
      </c>
      <c r="E156">
        <v>149</v>
      </c>
    </row>
    <row r="157" spans="3:5" ht="12.75">
      <c r="C157">
        <f t="shared" si="8"/>
        <v>0</v>
      </c>
      <c r="D157">
        <f t="shared" si="9"/>
        <v>0</v>
      </c>
      <c r="E157">
        <v>150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2009-02-04T17:10:11Z</dcterms:created>
  <dcterms:modified xsi:type="dcterms:W3CDTF">2009-02-16T08:25:02Z</dcterms:modified>
  <cp:category/>
  <cp:version/>
  <cp:contentType/>
  <cp:contentStatus/>
</cp:coreProperties>
</file>